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2980" windowHeight="9528"/>
  </bookViews>
  <sheets>
    <sheet name="Чучк ООШ" sheetId="1" r:id="rId1"/>
  </sheets>
  <definedNames>
    <definedName name="TABLE" localSheetId="0">'Чучк ООШ'!#REF!</definedName>
    <definedName name="TABLE_2" localSheetId="0">'Чучк ООШ'!#REF!</definedName>
    <definedName name="_xlnm.Print_Titles" localSheetId="0">'Чучк ООШ'!$28:$31</definedName>
    <definedName name="_xlnm.Print_Area" localSheetId="0">'Чучк ООШ'!$A$1:$FE$124</definedName>
  </definedNames>
  <calcPr calcId="125725" iterateDelta="1E-4"/>
</workbook>
</file>

<file path=xl/calcChain.xml><?xml version="1.0" encoding="utf-8"?>
<calcChain xmlns="http://schemas.openxmlformats.org/spreadsheetml/2006/main">
  <c r="DF106" i="1"/>
  <c r="DF98"/>
  <c r="DF96"/>
  <c r="DF94"/>
  <c r="EF90"/>
  <c r="DS90"/>
  <c r="DF90"/>
  <c r="EF82"/>
  <c r="DS82"/>
  <c r="DF81"/>
  <c r="EF80"/>
  <c r="EF60" s="1"/>
  <c r="DS80"/>
  <c r="DS60" s="1"/>
  <c r="DF80"/>
  <c r="DF74"/>
  <c r="DF73"/>
  <c r="EF66"/>
  <c r="DS66"/>
  <c r="DF65"/>
  <c r="DF66" s="1"/>
  <c r="DF62"/>
  <c r="EF61"/>
  <c r="DS61"/>
  <c r="DF61"/>
  <c r="DF60" s="1"/>
  <c r="DF57"/>
  <c r="DF48"/>
  <c r="EF45"/>
  <c r="DS45"/>
  <c r="DF45"/>
  <c r="DF42"/>
  <c r="DF39"/>
  <c r="EF38"/>
  <c r="DS38"/>
  <c r="DS34" s="1"/>
  <c r="DF38"/>
  <c r="EF34"/>
  <c r="EF108" s="1"/>
  <c r="DF34"/>
  <c r="DF32"/>
  <c r="EW13"/>
  <c r="EE13"/>
  <c r="DY13"/>
  <c r="DF108" l="1"/>
  <c r="DS108"/>
</calcChain>
</file>

<file path=xl/sharedStrings.xml><?xml version="1.0" encoding="utf-8"?>
<sst xmlns="http://schemas.openxmlformats.org/spreadsheetml/2006/main" count="326" uniqueCount="248">
  <si>
    <t>УТВЕРЖДАЮ</t>
  </si>
  <si>
    <t xml:space="preserve">Директор </t>
  </si>
  <si>
    <t>(наименование должности уполномоченного лица)</t>
  </si>
  <si>
    <t>бюджетное общеобразовательное учреждение Сокольского муниципального округа "Чучковская основная общеобразовательная школа"</t>
  </si>
  <si>
    <t>(наименование органа - учредителя (учреждения)</t>
  </si>
  <si>
    <t>Пехитова И.Н.</t>
  </si>
  <si>
    <t>(подпись)</t>
  </si>
  <si>
    <t>(расшифровка подписи)</t>
  </si>
  <si>
    <t>"</t>
  </si>
  <si>
    <t xml:space="preserve"> г.</t>
  </si>
  <si>
    <t>План финансово-хозяйственной деятельности на 2025 г.</t>
  </si>
  <si>
    <t>(на 2025 г. и плановый период 2026 и 2027 годы )</t>
  </si>
  <si>
    <t>Коды</t>
  </si>
  <si>
    <t>от "</t>
  </si>
  <si>
    <t>16</t>
  </si>
  <si>
    <t>апреля</t>
  </si>
  <si>
    <t>25</t>
  </si>
  <si>
    <r>
      <t xml:space="preserve"> г.</t>
    </r>
    <r>
      <rPr>
        <vertAlign val="superscript"/>
        <sz val="12"/>
        <rFont val="Times New Roman"/>
        <family val="1"/>
        <charset val="204"/>
      </rPr>
      <t>2</t>
    </r>
  </si>
  <si>
    <t>Дата</t>
  </si>
  <si>
    <t>16.04.2025</t>
  </si>
  <si>
    <t>Орган, осуществляющий</t>
  </si>
  <si>
    <t>по Сводному реестру</t>
  </si>
  <si>
    <t>функции и полномочия учредителя</t>
  </si>
  <si>
    <t>Управление образования Сокольского муниципального округа Вологодской области</t>
  </si>
  <si>
    <t>глава по БК</t>
  </si>
  <si>
    <t>ИНН</t>
  </si>
  <si>
    <t>3527008498</t>
  </si>
  <si>
    <t>Учреждение</t>
  </si>
  <si>
    <t xml:space="preserve">бюджетное общеобразовательное учреждение Сокольского муниципального округа "Чучковская основная общеобразовательная школа"                                                                                                                                                                                                              162115, д.Горбово, 45                                 </t>
  </si>
  <si>
    <t>КПП</t>
  </si>
  <si>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</si>
  <si>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</si>
  <si>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</si>
  <si>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</si>
  <si>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</si>
  <si>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</si>
  <si>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3</t>
  </si>
  <si>
    <r>
      <t xml:space="preserve">Аналитический код </t>
    </r>
    <r>
      <rPr>
        <vertAlign val="superscript"/>
        <sz val="12"/>
        <rFont val="Times New Roman"/>
        <family val="1"/>
        <charset val="204"/>
      </rPr>
      <t>4</t>
    </r>
  </si>
  <si>
    <t>Сумма</t>
  </si>
  <si>
    <t>на 20</t>
  </si>
  <si>
    <t>2025</t>
  </si>
  <si>
    <t>2026</t>
  </si>
  <si>
    <t>2027</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</si>
  <si>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</si>
  <si>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</si>
  <si>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</si>
  <si>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</si>
  <si>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</si>
  <si>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</si>
  <si>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</si>
  <si>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</si>
  <si>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</si>
  <si>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</si>
  <si>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</si>
  <si>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</si>
  <si>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12"/>
        <rFont val="Times New Roman"/>
        <family val="1"/>
        <charset val="204"/>
      </rPr>
      <t>5</t>
    </r>
  </si>
  <si>
    <t>0001</t>
  </si>
  <si>
    <t>х</t>
  </si>
  <si>
    <r>
      <t xml:space="preserve">Остаток средств на конец текущего финансового года </t>
    </r>
    <r>
      <rPr>
        <vertAlign val="superscript"/>
        <sz val="12"/>
        <rFont val="Times New Roman"/>
        <family val="1"/>
        <charset val="204"/>
      </rPr>
      <t>5</t>
    </r>
  </si>
  <si>
    <t>0002</t>
  </si>
  <si>
    <t>Доходы, всего:</t>
  </si>
  <si>
    <t>1000</t>
  </si>
  <si>
    <t>100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</si>
  <si>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</si>
  <si>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</si>
  <si>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</si>
  <si>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</si>
  <si>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</si>
  <si>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</si>
  <si>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</si>
  <si>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</si>
  <si>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131</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</si>
  <si>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</si>
  <si>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</si>
  <si>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</si>
  <si>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</si>
  <si>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поступления от оказания услуг (выполнения работ) на платной основе и от иной приносящей доход деятельности</t>
  </si>
  <si>
    <t>1230</t>
  </si>
  <si>
    <t>доходы от штрафов, пеней, иных сумм принудительного изъятия, всего</t>
  </si>
  <si>
    <t>1300</t>
  </si>
  <si>
    <t>140</t>
  </si>
  <si>
    <t>1310</t>
  </si>
  <si>
    <t>141</t>
  </si>
  <si>
    <t>безвозмездные денежные поступления, всего</t>
  </si>
  <si>
    <t>1400</t>
  </si>
  <si>
    <t>150</t>
  </si>
  <si>
    <t>1410</t>
  </si>
  <si>
    <t>152</t>
  </si>
  <si>
    <t>целевые субсидии</t>
  </si>
  <si>
    <t>субсидии на осуществление капитальных вложений</t>
  </si>
  <si>
    <t>1420</t>
  </si>
  <si>
    <t>162</t>
  </si>
  <si>
    <t xml:space="preserve">прочие денежные поступления </t>
  </si>
  <si>
    <t>1430</t>
  </si>
  <si>
    <t>155</t>
  </si>
  <si>
    <t>доходы от операций с активами, всего</t>
  </si>
  <si>
    <t>1900</t>
  </si>
  <si>
    <r>
      <t xml:space="preserve">прочие поступления, всего </t>
    </r>
    <r>
      <rPr>
        <vertAlign val="superscript"/>
        <sz val="12"/>
        <rFont val="Times New Roman"/>
        <family val="1"/>
        <charset val="204"/>
      </rPr>
      <t>6</t>
    </r>
  </si>
  <si>
    <t>1980</t>
  </si>
  <si>
    <t>из них:
увеличение остатков денежных средств за счет возврата дебиторской задолженности прошлых лет</t>
  </si>
  <si>
    <t>увеличение остатков денежных средств за счет возврата дебиторской задолженности прошлых лет</t>
  </si>
  <si>
    <t>1981</t>
  </si>
  <si>
    <t>510</t>
  </si>
  <si>
    <t>Расходы, всего</t>
  </si>
  <si>
    <t>2000</t>
  </si>
  <si>
    <t>200</t>
  </si>
  <si>
    <t>в том числе:
на выплаты персоналу, всего</t>
  </si>
  <si>
    <t>2100</t>
  </si>
  <si>
    <t>210</t>
  </si>
  <si>
    <t>в том числе:
оплата труда</t>
  </si>
  <si>
    <t>2110</t>
  </si>
  <si>
    <t>111</t>
  </si>
  <si>
    <t>211</t>
  </si>
  <si>
    <t>прочие выплаты персоналу, в том числе компенсационного характера</t>
  </si>
  <si>
    <t>2120</t>
  </si>
  <si>
    <t>112</t>
  </si>
  <si>
    <t>266</t>
  </si>
  <si>
    <t>иные выплаты, за исключением фонда оплаты труда учреждения, для выполнения отдельных полномочий</t>
  </si>
  <si>
    <t>2130</t>
  </si>
  <si>
    <t>113</t>
  </si>
  <si>
    <t>213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</si>
  <si>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</si>
  <si>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</si>
  <si>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</si>
  <si>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</si>
  <si>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</si>
  <si>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</si>
  <si>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</si>
  <si>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</si>
  <si>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</si>
  <si>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</si>
  <si>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</si>
  <si>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</si>
  <si>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</si>
  <si>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</si>
  <si>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</si>
  <si>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</si>
  <si>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</si>
  <si>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</si>
  <si>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</si>
  <si>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</si>
  <si>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</si>
  <si>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</si>
  <si>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</si>
  <si>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</si>
  <si>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</si>
  <si>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</si>
  <si>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</si>
  <si>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</si>
  <si>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264</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</si>
  <si>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</si>
  <si>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</si>
  <si>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</si>
  <si>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</si>
  <si>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</si>
  <si>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</si>
  <si>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</si>
  <si>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</si>
  <si>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</si>
  <si>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</si>
  <si>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</si>
  <si>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</si>
  <si>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291</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</si>
  <si>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</si>
  <si>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</si>
  <si>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</si>
  <si>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</si>
  <si>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</si>
  <si>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</si>
  <si>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</si>
  <si>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</si>
  <si>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</si>
  <si>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295</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</si>
  <si>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</si>
  <si>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</si>
  <si>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</si>
  <si>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</si>
  <si>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</si>
  <si>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</si>
  <si>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</si>
  <si>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</si>
  <si>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</si>
  <si>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</si>
  <si>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</si>
  <si>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</si>
  <si>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</si>
  <si>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</si>
  <si>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</si>
  <si>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</si>
  <si>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297</t>
  </si>
  <si>
    <r>
      <t xml:space="preserve">расходы на закупку товаров, работ, услуг, всего </t>
    </r>
    <r>
      <rPr>
        <vertAlign val="superscript"/>
        <sz val="12"/>
        <rFont val="Times New Roman"/>
        <family val="1"/>
        <charset val="204"/>
      </rPr>
      <t>7</t>
    </r>
  </si>
  <si>
    <t>2600</t>
  </si>
  <si>
    <t>260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</si>
  <si>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</si>
  <si>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</si>
  <si>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</si>
  <si>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</si>
  <si>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</si>
  <si>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</si>
  <si>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</si>
  <si>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</si>
  <si>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</si>
  <si>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</si>
  <si>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</si>
  <si>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</si>
  <si>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</si>
  <si>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на закупкупку энергетических ресурсов</t>
  </si>
  <si>
    <t>2641</t>
  </si>
  <si>
    <t>247</t>
  </si>
  <si>
    <t>приобретение товаров, работ, услуг в пользу граждан в целях их социального обеспечения</t>
  </si>
  <si>
    <t>2642</t>
  </si>
  <si>
    <t>323</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</si>
  <si>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</si>
  <si>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</si>
  <si>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</si>
  <si>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</si>
  <si>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</si>
  <si>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</si>
  <si>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</si>
  <si>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</si>
  <si>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</si>
  <si>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12"/>
        <rFont val="Times New Roman"/>
        <family val="1"/>
        <charset val="204"/>
      </rPr>
      <t>8</t>
    </r>
  </si>
  <si>
    <t>3000</t>
  </si>
  <si>
    <r>
      <t xml:space="preserve">в том числе:
налог на прибыль </t>
    </r>
    <r>
      <rPr>
        <vertAlign val="superscript"/>
        <sz val="12"/>
        <rFont val="Times New Roman"/>
        <family val="1"/>
        <charset val="204"/>
      </rPr>
      <t>8</t>
    </r>
  </si>
  <si>
    <t>3010</t>
  </si>
  <si>
    <r>
      <t xml:space="preserve">налог на добавленную стоимость </t>
    </r>
    <r>
      <rPr>
        <vertAlign val="superscript"/>
        <sz val="12"/>
        <rFont val="Times New Roman"/>
        <family val="1"/>
        <charset val="204"/>
      </rPr>
      <t>8</t>
    </r>
  </si>
  <si>
    <t>3020</t>
  </si>
  <si>
    <r>
      <t xml:space="preserve">прочие налоги, уменьшающие доход </t>
    </r>
    <r>
      <rPr>
        <vertAlign val="superscript"/>
        <sz val="12"/>
        <rFont val="Times New Roman"/>
        <family val="1"/>
        <charset val="204"/>
      </rPr>
      <t>8</t>
    </r>
  </si>
  <si>
    <t>3030</t>
  </si>
  <si>
    <r>
      <t xml:space="preserve">Прочие выплаты, всего </t>
    </r>
    <r>
      <rPr>
        <b/>
        <vertAlign val="superscript"/>
        <sz val="12"/>
        <rFont val="Times New Roman"/>
        <family val="1"/>
        <charset val="204"/>
      </rPr>
      <t>9</t>
    </r>
  </si>
  <si>
    <t>4000</t>
  </si>
  <si>
    <t>из них:
возврат в бюджет средств субсидии</t>
  </si>
  <si>
    <t>4010</t>
  </si>
  <si>
    <t>610</t>
  </si>
  <si>
    <r>
      <t>_____</t>
    </r>
    <r>
      <rPr>
        <vertAlign val="superscript"/>
        <sz val="9"/>
        <rFont val="Times New Roman"/>
        <family val="1"/>
        <charset val="204"/>
      </rPr>
      <t>1</t>
    </r>
    <r>
      <rPr>
        <sz val="9"/>
        <color indexed="9"/>
        <rFont val="Times New Roman"/>
        <family val="1"/>
        <charset val="204"/>
      </rPr>
      <t>_</t>
    </r>
    <r>
      <rPr>
        <sz val="9"/>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</si>
  <si>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9"/>
        <rFont val="Times New Roman"/>
        <family val="1"/>
        <charset val="204"/>
      </rPr>
      <t>2</t>
    </r>
    <r>
      <rPr>
        <sz val="9"/>
        <color indexed="9"/>
        <rFont val="Times New Roman"/>
        <family val="1"/>
        <charset val="204"/>
      </rPr>
      <t>_</t>
    </r>
    <r>
      <rPr>
        <sz val="9"/>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</si>
  <si>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9"/>
        <rFont val="Times New Roman"/>
        <family val="1"/>
        <charset val="204"/>
      </rPr>
      <t>3</t>
    </r>
    <r>
      <rPr>
        <sz val="9"/>
        <color indexed="9"/>
        <rFont val="Times New Roman"/>
        <family val="1"/>
        <charset val="204"/>
      </rPr>
      <t>_</t>
    </r>
    <r>
      <rPr>
        <sz val="9"/>
        <rFont val="Times New Roman"/>
        <family val="1"/>
        <charset val="204"/>
      </rPr>
      <t>В графе 3 отражаются:</t>
    </r>
  </si>
  <si>
    <r>
      <t>_____</t>
    </r>
    <r>
      <rPr>
        <sz val="9"/>
        <rFont val="Times New Roman"/>
        <family val="1"/>
        <charset val="204"/>
      </rPr>
      <t>по строкам 1100 - 1900 - коды аналитической группы подвида доходов бюджетов классификации доходов бюджетов;</t>
    </r>
  </si>
  <si>
    <r>
      <t>_____</t>
    </r>
    <r>
      <rPr>
        <sz val="9"/>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</si>
  <si>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9"/>
        <rFont val="Times New Roman"/>
        <family val="1"/>
        <charset val="204"/>
      </rPr>
      <t>по строкам 2000 - 2652 - коды видов расходов бюджетов классификации расходов бюджетов;</t>
    </r>
  </si>
  <si>
    <r>
      <t>_____</t>
    </r>
    <r>
      <rPr>
        <sz val="9"/>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</si>
  <si>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9"/>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</si>
  <si>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9"/>
        <rFont val="Times New Roman"/>
        <family val="1"/>
        <charset val="204"/>
      </rPr>
      <t>4</t>
    </r>
    <r>
      <rPr>
        <sz val="9"/>
        <color indexed="9"/>
        <rFont val="Times New Roman"/>
        <family val="1"/>
        <charset val="204"/>
      </rPr>
      <t>_</t>
    </r>
    <r>
      <rPr>
        <sz val="9"/>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</si>
  <si>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9"/>
        <rFont val="Times New Roman"/>
        <family val="1"/>
        <charset val="204"/>
      </rPr>
      <t>5</t>
    </r>
    <r>
      <rPr>
        <sz val="9"/>
        <color indexed="9"/>
        <rFont val="Times New Roman"/>
        <family val="1"/>
        <charset val="204"/>
      </rPr>
      <t>_</t>
    </r>
    <r>
      <rPr>
        <sz val="9"/>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</si>
  <si>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9"/>
        <rFont val="Times New Roman"/>
        <family val="1"/>
        <charset val="204"/>
      </rPr>
      <t>6</t>
    </r>
    <r>
      <rPr>
        <sz val="9"/>
        <color indexed="9"/>
        <rFont val="Times New Roman"/>
        <family val="1"/>
        <charset val="204"/>
      </rPr>
      <t>_</t>
    </r>
    <r>
      <rPr>
        <sz val="9"/>
        <rFont val="Times New Roman"/>
        <family val="1"/>
        <charset val="204"/>
      </rPr>
      <t xml:space="preserve">Показатели выплат по расходам на закупки товаров, работ, услуг, отраженные в строке 2600 Раздела 1 "Поступления и выплаты" Плана, подлежат детализации </t>
    </r>
  </si>
  <si>
    <t xml:space="preserve">            в Разделе 2 "Сведения по выплатам на закупку товаров, работ, услуг" Плана.</t>
  </si>
  <si>
    <r>
      <t>_____</t>
    </r>
    <r>
      <rPr>
        <vertAlign val="superscript"/>
        <sz val="9"/>
        <rFont val="Times New Roman"/>
        <family val="1"/>
        <charset val="204"/>
      </rPr>
      <t>7</t>
    </r>
    <r>
      <rPr>
        <sz val="9"/>
        <color indexed="9"/>
        <rFont val="Times New Roman"/>
        <family val="1"/>
        <charset val="204"/>
      </rPr>
      <t>_</t>
    </r>
    <r>
      <rPr>
        <sz val="9"/>
        <rFont val="Times New Roman"/>
        <family val="1"/>
        <charset val="204"/>
      </rPr>
      <t>Показатель отражается со знаком "минус".</t>
    </r>
  </si>
  <si>
    <r>
      <t>_____</t>
    </r>
    <r>
      <rPr>
        <vertAlign val="superscript"/>
        <sz val="9"/>
        <rFont val="Times New Roman"/>
        <family val="1"/>
        <charset val="204"/>
      </rPr>
      <t>8</t>
    </r>
    <r>
      <rPr>
        <sz val="9"/>
        <color indexed="9"/>
        <rFont val="Times New Roman"/>
        <family val="1"/>
        <charset val="204"/>
      </rPr>
      <t>_</t>
    </r>
    <r>
      <rPr>
        <sz val="9"/>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</si>
</sst>
</file>

<file path=xl/styles.xml><?xml version="1.0" encoding="utf-8"?>
<styleSheet xmlns="http://schemas.openxmlformats.org/spreadsheetml/2006/main">
  <numFmts count="2">
    <numFmt numFmtId="164" formatCode="[$-419]mmmm;@"/>
    <numFmt numFmtId="165" formatCode="#,##0.00_ ;[Red]\-#,##0.00\ "/>
  </numFmts>
  <fonts count="20">
    <font>
      <sz val="10"/>
      <name val="Arial Cyr"/>
      <charset val="204"/>
    </font>
    <font>
      <sz val="10"/>
      <name val="Arial Cyr"/>
      <charset val="204"/>
    </font>
    <font>
      <sz val="7"/>
      <name val="Times New Roman"/>
      <family val="1"/>
      <charset val="204"/>
    </font>
    <font>
      <sz val="8"/>
      <name val="Times New Roman"/>
      <family val="1"/>
      <charset val="204"/>
    </font>
    <font>
      <sz val="12"/>
      <name val="Times New Roman"/>
      <family val="1"/>
      <charset val="204"/>
    </font>
    <font>
      <sz val="6"/>
      <name val="Times New Roman"/>
      <family val="1"/>
      <charset val="204"/>
    </font>
    <font>
      <sz val="10"/>
      <name val="Times New Roman"/>
      <family val="1"/>
      <charset val="204"/>
    </font>
    <font>
      <b/>
      <sz val="9"/>
      <name val="Times New Roman"/>
      <family val="1"/>
      <charset val="204"/>
    </font>
    <font>
      <b/>
      <sz val="12"/>
      <name val="Times New Roman"/>
      <family val="1"/>
      <charset val="204"/>
    </font>
    <font>
      <sz val="12"/>
      <color rgb="FFFF0000"/>
      <name val="Times New Roman"/>
      <family val="1"/>
      <charset val="204"/>
    </font>
    <font>
      <vertAlign val="superscript"/>
      <sz val="12"/>
      <name val="Times New Roman"/>
      <family val="1"/>
      <charset val="204"/>
    </font>
    <font>
      <sz val="10"/>
      <color rgb="FFFF0000"/>
      <name val="Times New Roman"/>
      <family val="1"/>
      <charset val="204"/>
    </font>
    <font>
      <b/>
      <sz val="8"/>
      <name val="Times New Roman"/>
      <family val="1"/>
      <charset val="204"/>
    </font>
    <font>
      <b/>
      <sz val="12"/>
      <color rgb="FFFF0000"/>
      <name val="Times New Roman"/>
      <family val="1"/>
      <charset val="204"/>
    </font>
    <font>
      <sz val="12"/>
      <color theme="1"/>
      <name val="Times New Roman"/>
      <family val="1"/>
      <charset val="204"/>
    </font>
    <font>
      <b/>
      <vertAlign val="superscript"/>
      <sz val="12"/>
      <name val="Times New Roman"/>
      <family val="1"/>
      <charset val="204"/>
    </font>
    <font>
      <sz val="9"/>
      <color indexed="9"/>
      <name val="Times New Roman"/>
      <family val="1"/>
      <charset val="204"/>
    </font>
    <font>
      <vertAlign val="superscript"/>
      <sz val="9"/>
      <name val="Times New Roman"/>
      <family val="1"/>
      <charset val="204"/>
    </font>
    <font>
      <sz val="9"/>
      <name val="Times New Roman"/>
      <family val="1"/>
      <charset val="204"/>
    </font>
    <font>
      <sz val="10"/>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rgb="FFC9FA72"/>
        <bgColor indexed="64"/>
      </patternFill>
    </fill>
    <fill>
      <patternFill patternType="solid">
        <fgColor rgb="FFFFD347"/>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0" fontId="19" fillId="0" borderId="0"/>
  </cellStyleXfs>
  <cellXfs count="259">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left"/>
    </xf>
    <xf numFmtId="0" fontId="2" fillId="0" borderId="0" xfId="0" applyNumberFormat="1" applyFont="1" applyBorder="1" applyAlignment="1">
      <alignment horizontal="center"/>
    </xf>
    <xf numFmtId="0" fontId="4" fillId="0" borderId="0" xfId="0" applyNumberFormat="1" applyFont="1" applyBorder="1" applyAlignment="1">
      <alignment horizontal="center"/>
    </xf>
    <xf numFmtId="0" fontId="4" fillId="0" borderId="1" xfId="0" applyNumberFormat="1" applyFont="1" applyBorder="1" applyAlignment="1">
      <alignment horizontal="center"/>
    </xf>
    <xf numFmtId="0" fontId="5" fillId="0" borderId="0" xfId="0" applyNumberFormat="1" applyFont="1" applyBorder="1" applyAlignment="1">
      <alignment horizontal="left"/>
    </xf>
    <xf numFmtId="0" fontId="3" fillId="0" borderId="2" xfId="0" applyNumberFormat="1" applyFont="1" applyBorder="1" applyAlignment="1">
      <alignment horizontal="center" vertical="top"/>
    </xf>
    <xf numFmtId="0" fontId="4" fillId="0" borderId="1" xfId="0" applyNumberFormat="1" applyFont="1" applyBorder="1" applyAlignment="1">
      <alignment horizontal="center" wrapText="1"/>
    </xf>
    <xf numFmtId="0" fontId="2" fillId="0" borderId="1" xfId="0" applyNumberFormat="1" applyFont="1" applyBorder="1" applyAlignment="1">
      <alignment horizontal="center"/>
    </xf>
    <xf numFmtId="0" fontId="6" fillId="0" borderId="0" xfId="0" applyNumberFormat="1" applyFont="1" applyBorder="1" applyAlignment="1">
      <alignment horizontal="right"/>
    </xf>
    <xf numFmtId="1" fontId="6" fillId="0" borderId="1" xfId="0" applyNumberFormat="1" applyFont="1" applyBorder="1" applyAlignment="1">
      <alignment horizontal="center"/>
    </xf>
    <xf numFmtId="0" fontId="6" fillId="0" borderId="0" xfId="0" applyNumberFormat="1" applyFont="1" applyBorder="1" applyAlignment="1">
      <alignment horizontal="left"/>
    </xf>
    <xf numFmtId="0" fontId="6" fillId="0" borderId="0" xfId="0" applyNumberFormat="1" applyFont="1" applyBorder="1" applyAlignment="1">
      <alignment horizontal="left"/>
    </xf>
    <xf numFmtId="164" fontId="6" fillId="0" borderId="1" xfId="0" applyNumberFormat="1" applyFont="1" applyBorder="1" applyAlignment="1">
      <alignment horizontal="center"/>
    </xf>
    <xf numFmtId="2" fontId="6" fillId="0" borderId="1" xfId="0" applyNumberFormat="1" applyFont="1" applyBorder="1" applyAlignment="1">
      <alignment horizontal="left"/>
    </xf>
    <xf numFmtId="0" fontId="7" fillId="0" borderId="0" xfId="0" applyNumberFormat="1" applyFont="1" applyBorder="1" applyAlignment="1">
      <alignment horizontal="left"/>
    </xf>
    <xf numFmtId="0" fontId="8" fillId="0" borderId="0" xfId="0" applyNumberFormat="1" applyFont="1" applyBorder="1" applyAlignment="1">
      <alignment horizontal="center"/>
    </xf>
    <xf numFmtId="0" fontId="3" fillId="0" borderId="3"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4" fillId="0" borderId="0" xfId="0" applyNumberFormat="1" applyFont="1" applyBorder="1" applyAlignment="1">
      <alignment horizontal="right"/>
    </xf>
    <xf numFmtId="49" fontId="9" fillId="0" borderId="1" xfId="0" applyNumberFormat="1" applyFont="1" applyBorder="1" applyAlignment="1">
      <alignment horizontal="center"/>
    </xf>
    <xf numFmtId="0" fontId="9" fillId="0" borderId="0" xfId="0" applyNumberFormat="1" applyFont="1" applyBorder="1" applyAlignment="1">
      <alignment horizontal="left"/>
    </xf>
    <xf numFmtId="0" fontId="9" fillId="0" borderId="0" xfId="0" applyNumberFormat="1" applyFont="1" applyBorder="1" applyAlignment="1">
      <alignment horizontal="left"/>
    </xf>
    <xf numFmtId="49" fontId="4" fillId="0" borderId="1" xfId="0"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right"/>
    </xf>
    <xf numFmtId="49" fontId="11" fillId="0" borderId="7" xfId="0" applyNumberFormat="1" applyFont="1" applyBorder="1" applyAlignment="1">
      <alignment horizontal="center"/>
    </xf>
    <xf numFmtId="49" fontId="11" fillId="0" borderId="8" xfId="0" applyNumberFormat="1" applyFont="1" applyBorder="1" applyAlignment="1">
      <alignment horizontal="center"/>
    </xf>
    <xf numFmtId="49" fontId="11" fillId="0" borderId="9" xfId="0" applyNumberFormat="1" applyFont="1" applyBorder="1" applyAlignment="1">
      <alignment horizontal="center"/>
    </xf>
    <xf numFmtId="0" fontId="4" fillId="0" borderId="0" xfId="0" applyNumberFormat="1" applyFont="1" applyBorder="1" applyAlignment="1"/>
    <xf numFmtId="49" fontId="6" fillId="0" borderId="10" xfId="0" applyNumberFormat="1" applyFont="1" applyBorder="1" applyAlignment="1">
      <alignment horizontal="center"/>
    </xf>
    <xf numFmtId="49" fontId="6" fillId="0" borderId="11" xfId="0" applyNumberFormat="1" applyFont="1" applyBorder="1" applyAlignment="1">
      <alignment horizontal="center"/>
    </xf>
    <xf numFmtId="49" fontId="6" fillId="0" borderId="12" xfId="0" applyNumberFormat="1" applyFont="1" applyBorder="1" applyAlignment="1">
      <alignment horizontal="center"/>
    </xf>
    <xf numFmtId="0" fontId="4" fillId="0" borderId="0" xfId="0" applyNumberFormat="1" applyFont="1" applyBorder="1" applyAlignment="1">
      <alignment horizontal="left" wrapText="1"/>
    </xf>
    <xf numFmtId="0" fontId="0" fillId="0" borderId="0" xfId="0" applyAlignment="1">
      <alignment wrapText="1"/>
    </xf>
    <xf numFmtId="0" fontId="8" fillId="0" borderId="0" xfId="0" applyNumberFormat="1" applyFont="1" applyBorder="1" applyAlignment="1">
      <alignment horizontal="left" wrapText="1"/>
    </xf>
    <xf numFmtId="0" fontId="4" fillId="0" borderId="0" xfId="0" applyNumberFormat="1" applyFont="1" applyBorder="1" applyAlignment="1">
      <alignment wrapText="1"/>
    </xf>
    <xf numFmtId="0" fontId="6" fillId="0" borderId="0" xfId="0" applyNumberFormat="1" applyFont="1" applyBorder="1" applyAlignment="1">
      <alignment wrapText="1"/>
    </xf>
    <xf numFmtId="0" fontId="6" fillId="0" borderId="10" xfId="0" applyNumberFormat="1" applyFont="1" applyBorder="1" applyAlignment="1">
      <alignment horizontal="center"/>
    </xf>
    <xf numFmtId="0" fontId="12" fillId="0" borderId="0" xfId="0" applyNumberFormat="1" applyFont="1" applyBorder="1" applyAlignment="1">
      <alignment horizontal="left"/>
    </xf>
    <xf numFmtId="0" fontId="4" fillId="0" borderId="2"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0" fontId="4" fillId="0" borderId="2"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3" fillId="0" borderId="0" xfId="0" applyNumberFormat="1" applyFont="1" applyBorder="1" applyAlignment="1">
      <alignment horizontal="left" wrapText="1"/>
    </xf>
    <xf numFmtId="0" fontId="4" fillId="0" borderId="0"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center" vertical="top" wrapText="1"/>
    </xf>
    <xf numFmtId="0" fontId="4" fillId="0" borderId="0" xfId="0" applyNumberFormat="1" applyFont="1" applyBorder="1" applyAlignment="1">
      <alignment horizontal="center" vertical="top" wrapText="1"/>
    </xf>
    <xf numFmtId="0" fontId="4" fillId="0" borderId="6" xfId="0" applyNumberFormat="1" applyFont="1" applyBorder="1" applyAlignment="1">
      <alignment horizontal="center" vertical="top" wrapText="1"/>
    </xf>
    <xf numFmtId="0" fontId="4" fillId="0" borderId="3" xfId="0" applyNumberFormat="1" applyFont="1" applyBorder="1" applyAlignment="1">
      <alignment horizontal="right" wrapText="1"/>
    </xf>
    <xf numFmtId="0" fontId="4" fillId="0" borderId="2" xfId="0" applyNumberFormat="1" applyFont="1" applyBorder="1" applyAlignment="1">
      <alignment horizontal="right" wrapText="1"/>
    </xf>
    <xf numFmtId="49" fontId="4" fillId="0" borderId="14"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4" xfId="0" applyNumberFormat="1" applyFont="1" applyBorder="1" applyAlignment="1">
      <alignment horizontal="left" wrapText="1"/>
    </xf>
    <xf numFmtId="0" fontId="4" fillId="0" borderId="1"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16"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4" fillId="0" borderId="15" xfId="0" applyNumberFormat="1" applyFont="1" applyBorder="1" applyAlignment="1">
      <alignment horizontal="center" vertical="top" wrapText="1"/>
    </xf>
    <xf numFmtId="49" fontId="4" fillId="0" borderId="14" xfId="0" applyNumberFormat="1" applyFont="1" applyBorder="1" applyAlignment="1">
      <alignment horizontal="center" vertical="top" wrapText="1"/>
    </xf>
    <xf numFmtId="49" fontId="4" fillId="0" borderId="17" xfId="0" applyNumberFormat="1" applyFont="1" applyBorder="1" applyAlignment="1">
      <alignment horizontal="center" vertical="top" wrapText="1"/>
    </xf>
    <xf numFmtId="49" fontId="4" fillId="0" borderId="18"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49" fontId="4" fillId="0" borderId="19" xfId="0" applyNumberFormat="1" applyFont="1" applyBorder="1" applyAlignment="1">
      <alignment horizontal="center" vertical="top" wrapText="1"/>
    </xf>
    <xf numFmtId="49" fontId="4" fillId="0" borderId="13" xfId="0" applyNumberFormat="1" applyFont="1" applyBorder="1" applyAlignment="1">
      <alignment horizontal="center" vertical="top" wrapText="1"/>
    </xf>
    <xf numFmtId="0" fontId="4" fillId="0" borderId="14" xfId="0" applyNumberFormat="1" applyFont="1" applyBorder="1" applyAlignment="1">
      <alignment horizontal="left" wrapText="1"/>
    </xf>
    <xf numFmtId="0" fontId="4" fillId="0" borderId="20" xfId="0" applyNumberFormat="1" applyFont="1" applyBorder="1" applyAlignment="1">
      <alignment horizontal="left" wrapText="1"/>
    </xf>
    <xf numFmtId="49" fontId="4" fillId="0" borderId="7" xfId="0" applyNumberFormat="1" applyFont="1" applyBorder="1" applyAlignment="1">
      <alignment horizontal="center" wrapText="1"/>
    </xf>
    <xf numFmtId="49" fontId="4" fillId="0" borderId="8"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2" borderId="22"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49" fontId="4" fillId="2" borderId="21" xfId="0" applyNumberFormat="1" applyFont="1" applyFill="1" applyBorder="1" applyAlignment="1">
      <alignment horizontal="center" wrapText="1"/>
    </xf>
    <xf numFmtId="4" fontId="13" fillId="3" borderId="13" xfId="0" applyNumberFormat="1" applyFont="1" applyFill="1" applyBorder="1" applyAlignment="1">
      <alignment horizontal="center" wrapText="1"/>
    </xf>
    <xf numFmtId="4" fontId="13" fillId="3" borderId="14" xfId="0" applyNumberFormat="1" applyFont="1" applyFill="1" applyBorder="1" applyAlignment="1">
      <alignment horizontal="center" wrapText="1"/>
    </xf>
    <xf numFmtId="4" fontId="13" fillId="3" borderId="17" xfId="0" applyNumberFormat="1" applyFont="1" applyFill="1" applyBorder="1" applyAlignment="1">
      <alignment horizontal="center" wrapText="1"/>
    </xf>
    <xf numFmtId="4" fontId="8" fillId="3" borderId="13" xfId="0" applyNumberFormat="1" applyFont="1" applyFill="1" applyBorder="1" applyAlignment="1">
      <alignment horizontal="center" wrapText="1"/>
    </xf>
    <xf numFmtId="4" fontId="8" fillId="3" borderId="14" xfId="0" applyNumberFormat="1" applyFont="1" applyFill="1" applyBorder="1" applyAlignment="1">
      <alignment horizontal="center" wrapText="1"/>
    </xf>
    <xf numFmtId="4" fontId="8" fillId="3" borderId="17" xfId="0" applyNumberFormat="1" applyFont="1" applyFill="1" applyBorder="1" applyAlignment="1">
      <alignment horizontal="center" wrapText="1"/>
    </xf>
    <xf numFmtId="0" fontId="4" fillId="0" borderId="22" xfId="0" applyNumberFormat="1" applyFont="1" applyBorder="1" applyAlignment="1">
      <alignment horizontal="center" wrapText="1"/>
    </xf>
    <xf numFmtId="0" fontId="4" fillId="0" borderId="8" xfId="0" applyNumberFormat="1" applyFont="1" applyBorder="1" applyAlignment="1">
      <alignment horizontal="center" wrapText="1"/>
    </xf>
    <xf numFmtId="0" fontId="4" fillId="0" borderId="9" xfId="0" applyNumberFormat="1" applyFont="1" applyBorder="1" applyAlignment="1">
      <alignment horizontal="center" wrapText="1"/>
    </xf>
    <xf numFmtId="49" fontId="4" fillId="0" borderId="23" xfId="0" applyNumberFormat="1" applyFont="1" applyBorder="1" applyAlignment="1">
      <alignment horizontal="center" wrapText="1"/>
    </xf>
    <xf numFmtId="49" fontId="4" fillId="0" borderId="14" xfId="0" applyNumberFormat="1" applyFont="1" applyBorder="1" applyAlignment="1">
      <alignment horizontal="center" wrapText="1"/>
    </xf>
    <xf numFmtId="49" fontId="4" fillId="0" borderId="17" xfId="0" applyNumberFormat="1" applyFont="1" applyBorder="1" applyAlignment="1">
      <alignment horizontal="center" wrapText="1"/>
    </xf>
    <xf numFmtId="49" fontId="4" fillId="2" borderId="13" xfId="0" applyNumberFormat="1" applyFont="1" applyFill="1" applyBorder="1" applyAlignment="1">
      <alignment horizontal="center" wrapText="1"/>
    </xf>
    <xf numFmtId="49" fontId="4" fillId="2" borderId="14" xfId="0" applyNumberFormat="1" applyFont="1" applyFill="1" applyBorder="1" applyAlignment="1">
      <alignment horizontal="center" wrapText="1"/>
    </xf>
    <xf numFmtId="49" fontId="4" fillId="2" borderId="17" xfId="0" applyNumberFormat="1" applyFont="1" applyFill="1" applyBorder="1" applyAlignment="1">
      <alignment horizontal="center" wrapText="1"/>
    </xf>
    <xf numFmtId="4" fontId="4" fillId="2" borderId="13" xfId="0" applyNumberFormat="1" applyFont="1" applyFill="1" applyBorder="1" applyAlignment="1">
      <alignment horizontal="center" wrapText="1"/>
    </xf>
    <xf numFmtId="4" fontId="4" fillId="2" borderId="14" xfId="0" applyNumberFormat="1" applyFont="1" applyFill="1" applyBorder="1" applyAlignment="1">
      <alignment horizontal="center" wrapText="1"/>
    </xf>
    <xf numFmtId="4" fontId="4" fillId="2" borderId="17" xfId="0" applyNumberFormat="1" applyFont="1" applyFill="1" applyBorder="1" applyAlignment="1">
      <alignment horizontal="center" wrapText="1"/>
    </xf>
    <xf numFmtId="0" fontId="4" fillId="2" borderId="13" xfId="0" applyNumberFormat="1" applyFont="1" applyFill="1" applyBorder="1" applyAlignment="1">
      <alignment horizontal="center" wrapText="1"/>
    </xf>
    <xf numFmtId="0" fontId="4" fillId="2" borderId="14" xfId="0" applyNumberFormat="1" applyFont="1" applyFill="1" applyBorder="1" applyAlignment="1">
      <alignment horizontal="center" wrapText="1"/>
    </xf>
    <xf numFmtId="0" fontId="4" fillId="2" borderId="17" xfId="0" applyNumberFormat="1" applyFont="1" applyFill="1" applyBorder="1" applyAlignment="1">
      <alignment horizontal="center" wrapText="1"/>
    </xf>
    <xf numFmtId="0" fontId="4" fillId="0" borderId="13" xfId="0" applyNumberFormat="1" applyFont="1" applyBorder="1" applyAlignment="1">
      <alignment horizontal="center" wrapText="1"/>
    </xf>
    <xf numFmtId="0" fontId="4" fillId="0" borderId="14" xfId="0" applyNumberFormat="1" applyFont="1" applyBorder="1" applyAlignment="1">
      <alignment horizontal="center" wrapText="1"/>
    </xf>
    <xf numFmtId="0" fontId="4" fillId="0" borderId="20" xfId="0" applyNumberFormat="1" applyFont="1" applyBorder="1" applyAlignment="1">
      <alignment horizontal="center" wrapText="1"/>
    </xf>
    <xf numFmtId="0" fontId="8" fillId="4" borderId="14" xfId="0" applyNumberFormat="1" applyFont="1" applyFill="1" applyBorder="1" applyAlignment="1">
      <alignment horizontal="left" wrapText="1"/>
    </xf>
    <xf numFmtId="0" fontId="8" fillId="4" borderId="20" xfId="0" applyNumberFormat="1" applyFont="1" applyFill="1" applyBorder="1" applyAlignment="1">
      <alignment horizontal="left" wrapText="1"/>
    </xf>
    <xf numFmtId="49" fontId="8" fillId="2" borderId="23" xfId="0" applyNumberFormat="1" applyFont="1" applyFill="1" applyBorder="1" applyAlignment="1">
      <alignment horizontal="center" wrapText="1"/>
    </xf>
    <xf numFmtId="49" fontId="8" fillId="2" borderId="14" xfId="0" applyNumberFormat="1" applyFont="1" applyFill="1" applyBorder="1" applyAlignment="1">
      <alignment horizontal="center" wrapText="1"/>
    </xf>
    <xf numFmtId="49" fontId="8" fillId="2" borderId="17" xfId="0" applyNumberFormat="1" applyFont="1" applyFill="1" applyBorder="1" applyAlignment="1">
      <alignment horizontal="center" wrapText="1"/>
    </xf>
    <xf numFmtId="49" fontId="8" fillId="2" borderId="13" xfId="0" applyNumberFormat="1" applyFont="1" applyFill="1" applyBorder="1" applyAlignment="1">
      <alignment horizontal="center" wrapText="1"/>
    </xf>
    <xf numFmtId="4" fontId="8" fillId="2" borderId="18" xfId="0" applyNumberFormat="1" applyFont="1" applyFill="1" applyBorder="1" applyAlignment="1">
      <alignment horizontal="center" wrapText="1"/>
    </xf>
    <xf numFmtId="4" fontId="8" fillId="2" borderId="11" xfId="0" applyNumberFormat="1" applyFont="1" applyFill="1" applyBorder="1" applyAlignment="1">
      <alignment horizontal="center" wrapText="1"/>
    </xf>
    <xf numFmtId="4" fontId="8" fillId="2" borderId="19" xfId="0" applyNumberFormat="1" applyFont="1" applyFill="1" applyBorder="1" applyAlignment="1">
      <alignment horizontal="center" wrapText="1"/>
    </xf>
    <xf numFmtId="0" fontId="4" fillId="5" borderId="14" xfId="0" applyNumberFormat="1" applyFont="1" applyFill="1" applyBorder="1" applyAlignment="1">
      <alignment horizontal="left" wrapText="1"/>
    </xf>
    <xf numFmtId="0" fontId="4" fillId="5" borderId="20" xfId="0" applyNumberFormat="1" applyFont="1" applyFill="1" applyBorder="1" applyAlignment="1">
      <alignment horizontal="left" wrapText="1"/>
    </xf>
    <xf numFmtId="49" fontId="4" fillId="2" borderId="23" xfId="0" applyNumberFormat="1" applyFont="1" applyFill="1" applyBorder="1" applyAlignment="1">
      <alignment horizontal="center" wrapText="1"/>
    </xf>
    <xf numFmtId="4" fontId="4" fillId="5" borderId="22" xfId="0" applyNumberFormat="1" applyFont="1" applyFill="1" applyBorder="1" applyAlignment="1">
      <alignment horizontal="center" wrapText="1"/>
    </xf>
    <xf numFmtId="4" fontId="4" fillId="5" borderId="8" xfId="0" applyNumberFormat="1" applyFont="1" applyFill="1" applyBorder="1" applyAlignment="1">
      <alignment horizontal="center" wrapText="1"/>
    </xf>
    <xf numFmtId="4" fontId="4" fillId="5" borderId="21" xfId="0" applyNumberFormat="1" applyFont="1" applyFill="1" applyBorder="1" applyAlignment="1">
      <alignment horizontal="center" wrapText="1"/>
    </xf>
    <xf numFmtId="0" fontId="4" fillId="0" borderId="24" xfId="0" applyNumberFormat="1" applyFont="1" applyBorder="1" applyAlignment="1">
      <alignment horizontal="left" wrapText="1"/>
    </xf>
    <xf numFmtId="49" fontId="4" fillId="0" borderId="25" xfId="0" applyNumberFormat="1" applyFont="1" applyBorder="1" applyAlignment="1">
      <alignment horizontal="center" wrapText="1"/>
    </xf>
    <xf numFmtId="49" fontId="4" fillId="0" borderId="2"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3" xfId="0" applyNumberFormat="1" applyFont="1" applyBorder="1" applyAlignment="1">
      <alignment horizontal="center" wrapText="1"/>
    </xf>
    <xf numFmtId="4" fontId="4" fillId="0" borderId="3" xfId="0" applyNumberFormat="1" applyFont="1" applyBorder="1" applyAlignment="1">
      <alignment horizontal="center" wrapText="1"/>
    </xf>
    <xf numFmtId="4" fontId="4" fillId="0" borderId="2" xfId="0" applyNumberFormat="1" applyFont="1" applyBorder="1" applyAlignment="1">
      <alignment horizontal="center" wrapText="1"/>
    </xf>
    <xf numFmtId="4" fontId="4" fillId="0" borderId="4" xfId="0" applyNumberFormat="1" applyFont="1" applyBorder="1" applyAlignment="1">
      <alignment horizontal="center" wrapText="1"/>
    </xf>
    <xf numFmtId="0" fontId="4" fillId="0" borderId="3" xfId="0" applyNumberFormat="1" applyFont="1" applyBorder="1" applyAlignment="1">
      <alignment horizontal="center" wrapText="1"/>
    </xf>
    <xf numFmtId="0" fontId="4" fillId="0" borderId="2" xfId="0" applyNumberFormat="1" applyFont="1" applyBorder="1" applyAlignment="1">
      <alignment horizontal="center" wrapText="1"/>
    </xf>
    <xf numFmtId="0" fontId="4" fillId="0" borderId="4" xfId="0" applyNumberFormat="1" applyFont="1" applyBorder="1" applyAlignment="1">
      <alignment horizontal="center" wrapText="1"/>
    </xf>
    <xf numFmtId="0" fontId="4" fillId="0" borderId="24" xfId="0" applyNumberFormat="1" applyFont="1" applyBorder="1" applyAlignment="1">
      <alignment horizontal="center" wrapText="1"/>
    </xf>
    <xf numFmtId="0" fontId="4" fillId="0" borderId="1" xfId="0" applyNumberFormat="1" applyFont="1" applyBorder="1" applyAlignment="1">
      <alignment horizontal="left" wrapText="1"/>
    </xf>
    <xf numFmtId="0" fontId="4" fillId="0" borderId="26" xfId="0" applyNumberFormat="1" applyFont="1" applyBorder="1" applyAlignment="1">
      <alignment horizontal="left" wrapText="1"/>
    </xf>
    <xf numFmtId="49" fontId="4" fillId="0" borderId="27" xfId="0" applyNumberFormat="1" applyFont="1" applyBorder="1" applyAlignment="1">
      <alignment horizontal="center" wrapText="1"/>
    </xf>
    <xf numFmtId="49" fontId="4" fillId="0" borderId="28"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30" xfId="0" applyNumberFormat="1" applyFont="1" applyBorder="1" applyAlignment="1">
      <alignment horizontal="center" wrapText="1"/>
    </xf>
    <xf numFmtId="4" fontId="4" fillId="0" borderId="30" xfId="0" applyNumberFormat="1" applyFont="1" applyBorder="1" applyAlignment="1">
      <alignment horizontal="center" wrapText="1"/>
    </xf>
    <xf numFmtId="4" fontId="4" fillId="0" borderId="28" xfId="0" applyNumberFormat="1" applyFont="1" applyBorder="1" applyAlignment="1">
      <alignment horizontal="center" wrapText="1"/>
    </xf>
    <xf numFmtId="4" fontId="4" fillId="0" borderId="29" xfId="0" applyNumberFormat="1" applyFont="1" applyBorder="1" applyAlignment="1">
      <alignment horizontal="center" wrapText="1"/>
    </xf>
    <xf numFmtId="0" fontId="4" fillId="0" borderId="30" xfId="0" applyNumberFormat="1" applyFont="1" applyBorder="1" applyAlignment="1">
      <alignment horizontal="center" wrapText="1"/>
    </xf>
    <xf numFmtId="0" fontId="4" fillId="0" borderId="28" xfId="0" applyNumberFormat="1" applyFont="1" applyBorder="1" applyAlignment="1">
      <alignment horizontal="center" wrapText="1"/>
    </xf>
    <xf numFmtId="0" fontId="4" fillId="0" borderId="29" xfId="0" applyNumberFormat="1" applyFont="1" applyBorder="1" applyAlignment="1">
      <alignment horizontal="center" wrapText="1"/>
    </xf>
    <xf numFmtId="0" fontId="4" fillId="0" borderId="31" xfId="0" applyNumberFormat="1" applyFont="1" applyBorder="1" applyAlignment="1">
      <alignment horizontal="center" wrapText="1"/>
    </xf>
    <xf numFmtId="0" fontId="4" fillId="2" borderId="14" xfId="0" applyNumberFormat="1" applyFont="1" applyFill="1" applyBorder="1" applyAlignment="1">
      <alignment horizontal="left" wrapText="1"/>
    </xf>
    <xf numFmtId="0" fontId="4" fillId="2" borderId="20" xfId="0" applyNumberFormat="1" applyFont="1" applyFill="1" applyBorder="1" applyAlignment="1">
      <alignment horizontal="left" wrapText="1"/>
    </xf>
    <xf numFmtId="49" fontId="4" fillId="0" borderId="22" xfId="0" applyNumberFormat="1" applyFont="1" applyBorder="1" applyAlignment="1">
      <alignment horizontal="center" wrapText="1"/>
    </xf>
    <xf numFmtId="4" fontId="8" fillId="2" borderId="22" xfId="0" applyNumberFormat="1" applyFont="1" applyFill="1" applyBorder="1" applyAlignment="1">
      <alignment horizontal="center" wrapText="1"/>
    </xf>
    <xf numFmtId="4" fontId="8" fillId="2" borderId="8" xfId="0" applyNumberFormat="1" applyFont="1" applyFill="1" applyBorder="1" applyAlignment="1">
      <alignment horizontal="center" wrapText="1"/>
    </xf>
    <xf numFmtId="4" fontId="8" fillId="2" borderId="21" xfId="0" applyNumberFormat="1" applyFont="1" applyFill="1" applyBorder="1" applyAlignment="1">
      <alignment horizontal="center" wrapText="1"/>
    </xf>
    <xf numFmtId="0" fontId="4" fillId="3" borderId="14" xfId="0" applyNumberFormat="1" applyFont="1" applyFill="1" applyBorder="1" applyAlignment="1">
      <alignment horizontal="left" wrapText="1"/>
    </xf>
    <xf numFmtId="0" fontId="4" fillId="3" borderId="20" xfId="0" applyNumberFormat="1" applyFont="1" applyFill="1" applyBorder="1" applyAlignment="1">
      <alignment horizontal="left" wrapText="1"/>
    </xf>
    <xf numFmtId="49" fontId="4" fillId="0" borderId="13" xfId="0" applyNumberFormat="1" applyFont="1" applyBorder="1" applyAlignment="1">
      <alignment horizontal="center" wrapText="1"/>
    </xf>
    <xf numFmtId="4" fontId="4" fillId="3" borderId="13" xfId="0" applyNumberFormat="1" applyFont="1" applyFill="1" applyBorder="1" applyAlignment="1">
      <alignment horizontal="center" wrapText="1"/>
    </xf>
    <xf numFmtId="4" fontId="4" fillId="3" borderId="14" xfId="0" applyNumberFormat="1" applyFont="1" applyFill="1" applyBorder="1" applyAlignment="1">
      <alignment horizontal="center" wrapText="1"/>
    </xf>
    <xf numFmtId="4" fontId="4" fillId="3" borderId="17" xfId="0" applyNumberFormat="1" applyFont="1" applyFill="1" applyBorder="1" applyAlignment="1">
      <alignment horizontal="center" wrapText="1"/>
    </xf>
    <xf numFmtId="4" fontId="4" fillId="0" borderId="13" xfId="0" applyNumberFormat="1" applyFont="1" applyBorder="1" applyAlignment="1">
      <alignment horizontal="center" wrapText="1"/>
    </xf>
    <xf numFmtId="4" fontId="4" fillId="0" borderId="14" xfId="0" applyNumberFormat="1" applyFont="1" applyBorder="1" applyAlignment="1">
      <alignment horizontal="center" wrapText="1"/>
    </xf>
    <xf numFmtId="4" fontId="4" fillId="0" borderId="17" xfId="0" applyNumberFormat="1" applyFont="1" applyBorder="1" applyAlignment="1">
      <alignment horizontal="center" wrapText="1"/>
    </xf>
    <xf numFmtId="0" fontId="4" fillId="0" borderId="17" xfId="0" applyNumberFormat="1" applyFont="1" applyBorder="1" applyAlignment="1">
      <alignment horizontal="center" wrapText="1"/>
    </xf>
    <xf numFmtId="4" fontId="4" fillId="5" borderId="13" xfId="0" applyNumberFormat="1" applyFont="1" applyFill="1" applyBorder="1" applyAlignment="1">
      <alignment horizontal="center" wrapText="1"/>
    </xf>
    <xf numFmtId="4" fontId="4" fillId="5" borderId="14" xfId="0" applyNumberFormat="1" applyFont="1" applyFill="1" applyBorder="1" applyAlignment="1">
      <alignment horizontal="center" wrapText="1"/>
    </xf>
    <xf numFmtId="4" fontId="4" fillId="5" borderId="17" xfId="0" applyNumberFormat="1" applyFont="1" applyFill="1" applyBorder="1" applyAlignment="1">
      <alignment horizontal="center" wrapText="1"/>
    </xf>
    <xf numFmtId="49" fontId="4" fillId="0" borderId="32" xfId="0" applyNumberFormat="1" applyFont="1" applyBorder="1" applyAlignment="1">
      <alignment horizontal="center" wrapText="1"/>
    </xf>
    <xf numFmtId="49" fontId="4" fillId="0" borderId="1" xfId="0" applyNumberFormat="1" applyFont="1" applyBorder="1" applyAlignment="1">
      <alignment horizontal="center" wrapText="1"/>
    </xf>
    <xf numFmtId="49" fontId="4" fillId="0" borderId="15" xfId="0" applyNumberFormat="1" applyFont="1" applyBorder="1" applyAlignment="1">
      <alignment horizontal="center" wrapText="1"/>
    </xf>
    <xf numFmtId="49" fontId="4" fillId="0" borderId="16" xfId="0" applyNumberFormat="1" applyFont="1" applyBorder="1" applyAlignment="1">
      <alignment horizontal="center" wrapText="1"/>
    </xf>
    <xf numFmtId="4" fontId="4" fillId="0" borderId="16" xfId="0" applyNumberFormat="1" applyFont="1" applyBorder="1" applyAlignment="1">
      <alignment horizontal="center" wrapText="1"/>
    </xf>
    <xf numFmtId="4" fontId="4" fillId="0" borderId="1" xfId="0" applyNumberFormat="1" applyFont="1" applyBorder="1" applyAlignment="1">
      <alignment horizontal="center" wrapText="1"/>
    </xf>
    <xf numFmtId="4" fontId="4" fillId="0" borderId="15" xfId="0" applyNumberFormat="1" applyFont="1" applyBorder="1" applyAlignment="1">
      <alignment horizontal="center" wrapText="1"/>
    </xf>
    <xf numFmtId="0" fontId="4" fillId="0" borderId="16" xfId="0" applyNumberFormat="1" applyFont="1" applyBorder="1" applyAlignment="1">
      <alignment horizontal="center" wrapText="1"/>
    </xf>
    <xf numFmtId="0" fontId="4" fillId="0" borderId="15" xfId="0" applyNumberFormat="1" applyFont="1" applyBorder="1" applyAlignment="1">
      <alignment horizontal="center" wrapText="1"/>
    </xf>
    <xf numFmtId="0" fontId="4" fillId="0" borderId="26" xfId="0" applyNumberFormat="1" applyFont="1" applyBorder="1" applyAlignment="1">
      <alignment horizontal="center" wrapText="1"/>
    </xf>
    <xf numFmtId="0" fontId="8" fillId="2" borderId="14" xfId="0" applyNumberFormat="1" applyFont="1" applyFill="1" applyBorder="1" applyAlignment="1">
      <alignment horizontal="left" wrapText="1"/>
    </xf>
    <xf numFmtId="0" fontId="8" fillId="2" borderId="20" xfId="0" applyNumberFormat="1" applyFont="1" applyFill="1" applyBorder="1" applyAlignment="1">
      <alignment horizontal="left" wrapText="1"/>
    </xf>
    <xf numFmtId="4" fontId="8" fillId="2" borderId="13" xfId="0" applyNumberFormat="1" applyFont="1" applyFill="1" applyBorder="1" applyAlignment="1">
      <alignment horizontal="center" wrapText="1"/>
    </xf>
    <xf numFmtId="4" fontId="8" fillId="2" borderId="14" xfId="0" applyNumberFormat="1" applyFont="1" applyFill="1" applyBorder="1" applyAlignment="1">
      <alignment horizontal="center" wrapText="1"/>
    </xf>
    <xf numFmtId="4" fontId="8" fillId="2" borderId="17" xfId="0" applyNumberFormat="1" applyFont="1" applyFill="1" applyBorder="1" applyAlignment="1">
      <alignment horizontal="center" wrapText="1"/>
    </xf>
    <xf numFmtId="0" fontId="4" fillId="6" borderId="2" xfId="0" applyNumberFormat="1" applyFont="1" applyFill="1" applyBorder="1" applyAlignment="1">
      <alignment horizontal="left" wrapText="1"/>
    </xf>
    <xf numFmtId="0" fontId="4" fillId="6" borderId="24" xfId="0" applyNumberFormat="1" applyFont="1" applyFill="1" applyBorder="1" applyAlignment="1">
      <alignment horizontal="left" wrapText="1"/>
    </xf>
    <xf numFmtId="4" fontId="4" fillId="6" borderId="3" xfId="0" applyNumberFormat="1" applyFont="1" applyFill="1" applyBorder="1" applyAlignment="1">
      <alignment horizontal="center" wrapText="1"/>
    </xf>
    <xf numFmtId="4" fontId="4" fillId="6" borderId="2" xfId="0" applyNumberFormat="1" applyFont="1" applyFill="1" applyBorder="1" applyAlignment="1">
      <alignment horizontal="center" wrapText="1"/>
    </xf>
    <xf numFmtId="4" fontId="4" fillId="6" borderId="4" xfId="0" applyNumberFormat="1" applyFont="1" applyFill="1" applyBorder="1" applyAlignment="1">
      <alignment horizontal="center" wrapText="1"/>
    </xf>
    <xf numFmtId="0" fontId="4" fillId="6" borderId="1" xfId="0" applyNumberFormat="1" applyFont="1" applyFill="1" applyBorder="1" applyAlignment="1">
      <alignment horizontal="left" wrapText="1"/>
    </xf>
    <xf numFmtId="0" fontId="4" fillId="6" borderId="26" xfId="0" applyNumberFormat="1" applyFont="1" applyFill="1" applyBorder="1" applyAlignment="1">
      <alignment horizontal="left" wrapText="1"/>
    </xf>
    <xf numFmtId="4" fontId="4" fillId="6" borderId="16" xfId="0" applyNumberFormat="1" applyFont="1" applyFill="1" applyBorder="1" applyAlignment="1">
      <alignment horizontal="center" wrapText="1"/>
    </xf>
    <xf numFmtId="4" fontId="4" fillId="6" borderId="1" xfId="0" applyNumberFormat="1" applyFont="1" applyFill="1" applyBorder="1" applyAlignment="1">
      <alignment horizontal="center" wrapText="1"/>
    </xf>
    <xf numFmtId="4" fontId="4" fillId="6" borderId="15" xfId="0" applyNumberFormat="1" applyFont="1" applyFill="1" applyBorder="1" applyAlignment="1">
      <alignment horizontal="center" wrapText="1"/>
    </xf>
    <xf numFmtId="0" fontId="4" fillId="6" borderId="14" xfId="0" applyNumberFormat="1" applyFont="1" applyFill="1" applyBorder="1" applyAlignment="1">
      <alignment horizontal="left" wrapText="1"/>
    </xf>
    <xf numFmtId="0" fontId="4" fillId="6" borderId="20" xfId="0" applyNumberFormat="1" applyFont="1" applyFill="1" applyBorder="1" applyAlignment="1">
      <alignment horizontal="left" wrapText="1"/>
    </xf>
    <xf numFmtId="4" fontId="4" fillId="6" borderId="13" xfId="0" applyNumberFormat="1" applyFont="1" applyFill="1" applyBorder="1" applyAlignment="1">
      <alignment horizontal="center" wrapText="1"/>
    </xf>
    <xf numFmtId="4" fontId="4" fillId="6" borderId="14" xfId="0" applyNumberFormat="1" applyFont="1" applyFill="1" applyBorder="1" applyAlignment="1">
      <alignment horizontal="center" wrapText="1"/>
    </xf>
    <xf numFmtId="4" fontId="4" fillId="6" borderId="17" xfId="0" applyNumberFormat="1" applyFont="1" applyFill="1" applyBorder="1" applyAlignment="1">
      <alignment horizontal="center" wrapText="1"/>
    </xf>
    <xf numFmtId="4" fontId="8" fillId="6" borderId="22" xfId="0" applyNumberFormat="1" applyFont="1" applyFill="1" applyBorder="1" applyAlignment="1">
      <alignment horizontal="center" wrapText="1"/>
    </xf>
    <xf numFmtId="4" fontId="8" fillId="6" borderId="8" xfId="0" applyNumberFormat="1" applyFont="1" applyFill="1" applyBorder="1" applyAlignment="1">
      <alignment horizontal="center" wrapText="1"/>
    </xf>
    <xf numFmtId="4" fontId="8" fillId="6" borderId="21" xfId="0" applyNumberFormat="1" applyFont="1" applyFill="1" applyBorder="1" applyAlignment="1">
      <alignment horizontal="center" wrapText="1"/>
    </xf>
    <xf numFmtId="0" fontId="4" fillId="0" borderId="3" xfId="0" applyNumberFormat="1" applyFont="1" applyBorder="1" applyAlignment="1">
      <alignment horizontal="left" wrapText="1"/>
    </xf>
    <xf numFmtId="49" fontId="4" fillId="0" borderId="3"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16" xfId="0" applyNumberFormat="1" applyFont="1" applyBorder="1" applyAlignment="1">
      <alignment horizontal="left" wrapText="1"/>
    </xf>
    <xf numFmtId="49" fontId="4" fillId="0" borderId="16"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15" xfId="0" applyNumberFormat="1" applyFont="1" applyBorder="1" applyAlignment="1">
      <alignment vertical="center" wrapText="1"/>
    </xf>
    <xf numFmtId="0" fontId="8" fillId="4" borderId="1" xfId="0" applyNumberFormat="1" applyFont="1" applyFill="1" applyBorder="1" applyAlignment="1">
      <alignment horizontal="left" wrapText="1"/>
    </xf>
    <xf numFmtId="0" fontId="8" fillId="4" borderId="26" xfId="0" applyNumberFormat="1" applyFont="1" applyFill="1" applyBorder="1" applyAlignment="1">
      <alignment horizontal="left" wrapText="1"/>
    </xf>
    <xf numFmtId="49" fontId="8" fillId="0" borderId="32" xfId="0" applyNumberFormat="1" applyFont="1" applyFill="1" applyBorder="1" applyAlignment="1">
      <alignment horizontal="center" wrapText="1"/>
    </xf>
    <xf numFmtId="49" fontId="8" fillId="0" borderId="1" xfId="0" applyNumberFormat="1" applyFont="1" applyFill="1" applyBorder="1" applyAlignment="1">
      <alignment horizontal="center" wrapText="1"/>
    </xf>
    <xf numFmtId="49" fontId="8" fillId="0" borderId="15" xfId="0" applyNumberFormat="1" applyFont="1" applyFill="1" applyBorder="1" applyAlignment="1">
      <alignment horizontal="center" wrapText="1"/>
    </xf>
    <xf numFmtId="49" fontId="8" fillId="0" borderId="13" xfId="0" applyNumberFormat="1" applyFont="1" applyFill="1" applyBorder="1" applyAlignment="1">
      <alignment horizontal="center" wrapText="1"/>
    </xf>
    <xf numFmtId="49" fontId="8" fillId="0" borderId="14" xfId="0" applyNumberFormat="1" applyFont="1" applyFill="1" applyBorder="1" applyAlignment="1">
      <alignment horizontal="center" wrapText="1"/>
    </xf>
    <xf numFmtId="49" fontId="8" fillId="0" borderId="17" xfId="0" applyNumberFormat="1" applyFont="1" applyFill="1" applyBorder="1" applyAlignment="1">
      <alignment horizontal="center" wrapText="1"/>
    </xf>
    <xf numFmtId="49" fontId="4" fillId="0" borderId="13" xfId="0" applyNumberFormat="1" applyFont="1" applyFill="1" applyBorder="1" applyAlignment="1">
      <alignment horizontal="center" wrapText="1"/>
    </xf>
    <xf numFmtId="49" fontId="4" fillId="0" borderId="14" xfId="0" applyNumberFormat="1" applyFont="1" applyFill="1" applyBorder="1" applyAlignment="1">
      <alignment horizontal="center" wrapText="1"/>
    </xf>
    <xf numFmtId="49" fontId="4" fillId="0" borderId="17" xfId="0" applyNumberFormat="1" applyFont="1" applyFill="1" applyBorder="1" applyAlignment="1">
      <alignment horizontal="center" wrapText="1"/>
    </xf>
    <xf numFmtId="49" fontId="4" fillId="0" borderId="10"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19" xfId="0" applyNumberFormat="1" applyFont="1" applyBorder="1" applyAlignment="1">
      <alignment horizontal="center" wrapText="1"/>
    </xf>
    <xf numFmtId="49" fontId="4" fillId="0" borderId="18" xfId="0" applyNumberFormat="1" applyFont="1" applyBorder="1" applyAlignment="1">
      <alignment horizontal="center" wrapText="1"/>
    </xf>
    <xf numFmtId="4" fontId="4" fillId="0" borderId="18" xfId="0" applyNumberFormat="1" applyFont="1" applyBorder="1" applyAlignment="1">
      <alignment horizontal="center" wrapText="1"/>
    </xf>
    <xf numFmtId="4" fontId="4" fillId="0" borderId="11" xfId="0" applyNumberFormat="1" applyFont="1" applyBorder="1" applyAlignment="1">
      <alignment horizontal="center" wrapText="1"/>
    </xf>
    <xf numFmtId="4" fontId="4" fillId="0" borderId="19" xfId="0" applyNumberFormat="1" applyFont="1" applyBorder="1" applyAlignment="1">
      <alignment horizontal="center" wrapText="1"/>
    </xf>
    <xf numFmtId="0" fontId="4" fillId="0" borderId="18" xfId="0" applyNumberFormat="1" applyFont="1" applyBorder="1" applyAlignment="1">
      <alignment horizontal="center" wrapText="1"/>
    </xf>
    <xf numFmtId="0" fontId="4" fillId="0" borderId="11" xfId="0" applyNumberFormat="1" applyFont="1" applyBorder="1" applyAlignment="1">
      <alignment horizontal="center" wrapText="1"/>
    </xf>
    <xf numFmtId="0" fontId="4" fillId="0" borderId="19" xfId="0" applyNumberFormat="1" applyFont="1" applyBorder="1" applyAlignment="1">
      <alignment horizontal="center" wrapText="1"/>
    </xf>
    <xf numFmtId="0" fontId="4" fillId="0" borderId="12" xfId="0" applyNumberFormat="1" applyFont="1" applyBorder="1" applyAlignment="1">
      <alignment horizontal="center" wrapText="1"/>
    </xf>
    <xf numFmtId="4" fontId="4" fillId="0" borderId="22" xfId="0" applyNumberFormat="1" applyFont="1" applyBorder="1" applyAlignment="1">
      <alignment horizontal="center" wrapText="1"/>
    </xf>
    <xf numFmtId="4" fontId="4" fillId="0" borderId="8" xfId="0" applyNumberFormat="1" applyFont="1" applyBorder="1" applyAlignment="1">
      <alignment horizontal="center" wrapText="1"/>
    </xf>
    <xf numFmtId="4" fontId="4" fillId="0" borderId="21" xfId="0" applyNumberFormat="1" applyFont="1" applyBorder="1" applyAlignment="1">
      <alignment horizontal="center" wrapText="1"/>
    </xf>
    <xf numFmtId="0" fontId="4" fillId="0" borderId="21" xfId="0" applyNumberFormat="1" applyFont="1" applyBorder="1" applyAlignment="1">
      <alignment horizontal="center" wrapText="1"/>
    </xf>
    <xf numFmtId="4" fontId="4" fillId="3" borderId="18" xfId="0" applyNumberFormat="1" applyFont="1" applyFill="1" applyBorder="1" applyAlignment="1">
      <alignment horizontal="center" wrapText="1"/>
    </xf>
    <xf numFmtId="4" fontId="4" fillId="3" borderId="11" xfId="0" applyNumberFormat="1" applyFont="1" applyFill="1" applyBorder="1" applyAlignment="1">
      <alignment horizontal="center" wrapText="1"/>
    </xf>
    <xf numFmtId="4" fontId="4" fillId="3" borderId="19" xfId="0" applyNumberFormat="1" applyFont="1" applyFill="1" applyBorder="1" applyAlignment="1">
      <alignment horizontal="center" wrapText="1"/>
    </xf>
    <xf numFmtId="4" fontId="4" fillId="3" borderId="22" xfId="0" applyNumberFormat="1" applyFont="1" applyFill="1" applyBorder="1" applyAlignment="1">
      <alignment horizontal="center" wrapText="1"/>
    </xf>
    <xf numFmtId="4" fontId="4" fillId="3" borderId="8" xfId="0" applyNumberFormat="1" applyFont="1" applyFill="1" applyBorder="1" applyAlignment="1">
      <alignment horizontal="center" wrapText="1"/>
    </xf>
    <xf numFmtId="4" fontId="4" fillId="3" borderId="21" xfId="0" applyNumberFormat="1" applyFont="1" applyFill="1" applyBorder="1" applyAlignment="1">
      <alignment horizontal="center" wrapText="1"/>
    </xf>
    <xf numFmtId="4" fontId="4" fillId="3" borderId="4" xfId="0" applyNumberFormat="1" applyFont="1" applyFill="1" applyBorder="1" applyAlignment="1">
      <alignment horizontal="center" wrapText="1"/>
    </xf>
    <xf numFmtId="0" fontId="14" fillId="0" borderId="14" xfId="0" applyNumberFormat="1" applyFont="1" applyBorder="1" applyAlignment="1">
      <alignment horizontal="left" wrapText="1"/>
    </xf>
    <xf numFmtId="0" fontId="14" fillId="0" borderId="20" xfId="0" applyNumberFormat="1" applyFont="1" applyBorder="1" applyAlignment="1">
      <alignment horizontal="left" wrapText="1"/>
    </xf>
    <xf numFmtId="165" fontId="4" fillId="2" borderId="13" xfId="0" applyNumberFormat="1" applyFont="1" applyFill="1" applyBorder="1" applyAlignment="1">
      <alignment horizontal="center" wrapText="1"/>
    </xf>
    <xf numFmtId="165" fontId="4" fillId="2" borderId="14" xfId="0" applyNumberFormat="1" applyFont="1" applyFill="1" applyBorder="1" applyAlignment="1">
      <alignment horizontal="center" wrapText="1"/>
    </xf>
    <xf numFmtId="165" fontId="4" fillId="2" borderId="17" xfId="0" applyNumberFormat="1" applyFont="1" applyFill="1" applyBorder="1" applyAlignment="1">
      <alignment horizontal="center" wrapText="1"/>
    </xf>
    <xf numFmtId="0" fontId="8" fillId="0" borderId="14" xfId="0" applyNumberFormat="1" applyFont="1" applyBorder="1" applyAlignment="1">
      <alignment horizontal="left" wrapText="1"/>
    </xf>
    <xf numFmtId="0" fontId="8" fillId="0" borderId="20" xfId="0" applyNumberFormat="1" applyFont="1" applyBorder="1" applyAlignment="1">
      <alignment horizontal="left" wrapText="1"/>
    </xf>
    <xf numFmtId="49" fontId="8" fillId="0" borderId="23" xfId="0" applyNumberFormat="1" applyFont="1" applyBorder="1" applyAlignment="1">
      <alignment horizontal="center" wrapText="1"/>
    </xf>
    <xf numFmtId="49" fontId="8" fillId="0" borderId="14" xfId="0" applyNumberFormat="1" applyFont="1" applyBorder="1" applyAlignment="1">
      <alignment horizontal="center" wrapText="1"/>
    </xf>
    <xf numFmtId="49" fontId="8" fillId="0" borderId="17" xfId="0" applyNumberFormat="1" applyFont="1" applyBorder="1" applyAlignment="1">
      <alignment horizontal="center" wrapText="1"/>
    </xf>
    <xf numFmtId="49" fontId="8" fillId="0" borderId="13" xfId="0" applyNumberFormat="1" applyFont="1" applyBorder="1" applyAlignment="1">
      <alignment horizontal="center" wrapText="1"/>
    </xf>
    <xf numFmtId="0" fontId="16" fillId="0" borderId="0" xfId="0" applyNumberFormat="1" applyFont="1" applyBorder="1" applyAlignment="1">
      <alignment horizontal="left"/>
    </xf>
    <xf numFmtId="0" fontId="18" fillId="0" borderId="0" xfId="0" applyNumberFormat="1" applyFont="1" applyBorder="1" applyAlignment="1">
      <alignment horizontal="left"/>
    </xf>
    <xf numFmtId="0" fontId="16" fillId="0" borderId="0" xfId="0" applyNumberFormat="1" applyFont="1" applyBorder="1" applyAlignment="1">
      <alignment horizontal="justify" wrapText="1"/>
    </xf>
    <xf numFmtId="0" fontId="18" fillId="0" borderId="0" xfId="0" applyNumberFormat="1" applyFont="1" applyBorder="1" applyAlignment="1"/>
  </cellXfs>
  <cellStyles count="3">
    <cellStyle name="Обычный" xfId="0" builtinId="0"/>
    <cellStyle name="Обычный 2" xfId="1"/>
    <cellStyle name="Обычный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FM124"/>
  <sheetViews>
    <sheetView tabSelected="1" view="pageBreakPreview" topLeftCell="A85" zoomScale="85" zoomScaleNormal="100" zoomScaleSheetLayoutView="85" workbookViewId="0">
      <selection activeCell="DF50" sqref="DF50:DR50"/>
    </sheetView>
  </sheetViews>
  <sheetFormatPr defaultColWidth="0.88671875" defaultRowHeight="10.199999999999999"/>
  <cols>
    <col min="1" max="18" width="0.88671875" style="4"/>
    <col min="19" max="19" width="0.88671875" style="4" customWidth="1"/>
    <col min="20" max="56" width="0.88671875" style="4"/>
    <col min="57" max="57" width="0.5546875" style="4" customWidth="1"/>
    <col min="58" max="58" width="0.88671875" style="4" hidden="1" customWidth="1"/>
    <col min="59" max="61" width="0.88671875" style="4"/>
    <col min="62" max="62" width="1.88671875" style="4" customWidth="1"/>
    <col min="63" max="65" width="0.88671875" style="4"/>
    <col min="66" max="66" width="0.88671875" style="4" customWidth="1"/>
    <col min="67" max="69" width="0.88671875" style="4"/>
    <col min="70" max="70" width="0.88671875" style="4" customWidth="1"/>
    <col min="71" max="74" width="0.88671875" style="4"/>
    <col min="75" max="75" width="8.44140625" style="4" customWidth="1"/>
    <col min="76" max="81" width="0.88671875" style="4"/>
    <col min="82" max="83" width="0.88671875" style="4" customWidth="1"/>
    <col min="84" max="84" width="0.88671875" style="4"/>
    <col min="85" max="85" width="1.44140625" style="4" customWidth="1"/>
    <col min="86" max="88" width="0.88671875" style="4"/>
    <col min="89" max="89" width="1.5546875" style="4" customWidth="1"/>
    <col min="90" max="95" width="0.88671875" style="4"/>
    <col min="96" max="96" width="3.33203125" style="4" customWidth="1"/>
    <col min="97" max="109" width="0.88671875" style="4" hidden="1" customWidth="1"/>
    <col min="110" max="110" width="0.88671875" style="4" customWidth="1"/>
    <col min="111" max="115" width="0.88671875" style="4"/>
    <col min="116" max="116" width="1.88671875" style="4" customWidth="1"/>
    <col min="117" max="117" width="3.33203125" style="4" customWidth="1"/>
    <col min="118" max="120" width="0.88671875" style="4"/>
    <col min="121" max="121" width="2.44140625" style="4" customWidth="1"/>
    <col min="122" max="122" width="3.109375" style="4" customWidth="1"/>
    <col min="123" max="128" width="0.88671875" style="4"/>
    <col min="129" max="129" width="1.44140625" style="4" customWidth="1"/>
    <col min="130" max="130" width="3.33203125" style="4" customWidth="1"/>
    <col min="131" max="134" width="0.88671875" style="4"/>
    <col min="135" max="135" width="3.33203125" style="4" customWidth="1"/>
    <col min="136" max="142" width="0.88671875" style="4"/>
    <col min="143" max="143" width="4" style="4" customWidth="1"/>
    <col min="144" max="146" width="0.88671875" style="4"/>
    <col min="147" max="147" width="3" style="4" customWidth="1"/>
    <col min="148" max="148" width="0.5546875" style="4" customWidth="1"/>
    <col min="149" max="150" width="0.88671875" style="4"/>
    <col min="151" max="151" width="1.6640625" style="4" customWidth="1"/>
    <col min="152" max="16384" width="0.88671875" style="4"/>
  </cols>
  <sheetData>
    <row r="1" spans="34:161" s="1" customFormat="1">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row>
    <row r="2" spans="34:161" s="1" customFormat="1" ht="51.75" customHeight="1">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34:161" ht="6" customHeight="1"/>
    <row r="4" spans="34:161" s="1" customFormat="1" ht="10.5" customHeight="1">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row>
    <row r="5" spans="34:161" ht="18" customHeight="1"/>
    <row r="6" spans="34:161" s="1" customFormat="1" ht="15.6">
      <c r="DW6" s="6" t="s">
        <v>0</v>
      </c>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row>
    <row r="7" spans="34:161" s="1" customFormat="1" ht="15.6">
      <c r="DW7" s="7" t="s">
        <v>1</v>
      </c>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row>
    <row r="8" spans="34:161" s="8" customFormat="1">
      <c r="DW8" s="9" t="s">
        <v>2</v>
      </c>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row>
    <row r="9" spans="34:161" s="1" customFormat="1" ht="63" customHeight="1">
      <c r="DW9" s="10" t="s">
        <v>3</v>
      </c>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row>
    <row r="10" spans="34:161" s="8" customFormat="1">
      <c r="DW10" s="9" t="s">
        <v>4</v>
      </c>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row>
    <row r="11" spans="34:161" s="1" customFormat="1" ht="15.6">
      <c r="DW11" s="11"/>
      <c r="DX11" s="11"/>
      <c r="DY11" s="11"/>
      <c r="DZ11" s="11"/>
      <c r="EA11" s="11"/>
      <c r="EB11" s="11"/>
      <c r="EC11" s="11"/>
      <c r="ED11" s="11"/>
      <c r="EE11" s="11"/>
      <c r="EF11" s="11"/>
      <c r="EG11" s="11"/>
      <c r="EH11" s="11"/>
      <c r="EI11" s="11"/>
      <c r="EL11" s="10" t="s">
        <v>5</v>
      </c>
      <c r="EM11" s="10"/>
      <c r="EN11" s="10"/>
      <c r="EO11" s="10"/>
      <c r="EP11" s="10"/>
      <c r="EQ11" s="10"/>
      <c r="ER11" s="10"/>
      <c r="ES11" s="10"/>
      <c r="ET11" s="10"/>
      <c r="EU11" s="10"/>
      <c r="EV11" s="10"/>
      <c r="EW11" s="10"/>
      <c r="EX11" s="10"/>
      <c r="EY11" s="10"/>
      <c r="EZ11" s="10"/>
      <c r="FA11" s="10"/>
      <c r="FB11" s="10"/>
      <c r="FC11" s="10"/>
      <c r="FD11" s="10"/>
      <c r="FE11" s="10"/>
    </row>
    <row r="12" spans="34:161" s="8" customFormat="1">
      <c r="DW12" s="9" t="s">
        <v>6</v>
      </c>
      <c r="DX12" s="9"/>
      <c r="DY12" s="9"/>
      <c r="DZ12" s="9"/>
      <c r="EA12" s="9"/>
      <c r="EB12" s="9"/>
      <c r="EC12" s="9"/>
      <c r="ED12" s="9"/>
      <c r="EE12" s="9"/>
      <c r="EF12" s="9"/>
      <c r="EG12" s="9"/>
      <c r="EH12" s="9"/>
      <c r="EI12" s="9"/>
      <c r="EJ12" s="4"/>
      <c r="EK12" s="4"/>
      <c r="EL12" s="9" t="s">
        <v>7</v>
      </c>
      <c r="EM12" s="9"/>
      <c r="EN12" s="9"/>
      <c r="EO12" s="9"/>
      <c r="EP12" s="9"/>
      <c r="EQ12" s="9"/>
      <c r="ER12" s="9"/>
      <c r="ES12" s="9"/>
      <c r="ET12" s="9"/>
      <c r="EU12" s="9"/>
      <c r="EV12" s="9"/>
      <c r="EW12" s="9"/>
      <c r="EX12" s="9"/>
      <c r="EY12" s="9"/>
      <c r="EZ12" s="9"/>
      <c r="FA12" s="9"/>
      <c r="FB12" s="9"/>
      <c r="FC12" s="9"/>
      <c r="FD12" s="9"/>
      <c r="FE12" s="9"/>
    </row>
    <row r="13" spans="34:161" s="1" customFormat="1" ht="13.2">
      <c r="DW13" s="12" t="s">
        <v>8</v>
      </c>
      <c r="DX13" s="12"/>
      <c r="DY13" s="13" t="str">
        <f>BK18</f>
        <v>16</v>
      </c>
      <c r="DZ13" s="13"/>
      <c r="EA13" s="13"/>
      <c r="EB13" s="14" t="s">
        <v>8</v>
      </c>
      <c r="EC13" s="14"/>
      <c r="ED13" s="15"/>
      <c r="EE13" s="16" t="str">
        <f>BQ18</f>
        <v>апреля</v>
      </c>
      <c r="EF13" s="16"/>
      <c r="EG13" s="16"/>
      <c r="EH13" s="16"/>
      <c r="EI13" s="16"/>
      <c r="EJ13" s="16"/>
      <c r="EK13" s="16"/>
      <c r="EL13" s="16"/>
      <c r="EM13" s="16"/>
      <c r="EN13" s="16"/>
      <c r="EO13" s="16"/>
      <c r="EP13" s="16"/>
      <c r="EQ13" s="16"/>
      <c r="ER13" s="16"/>
      <c r="ES13" s="16"/>
      <c r="ET13" s="12">
        <v>20</v>
      </c>
      <c r="EU13" s="12"/>
      <c r="EV13" s="12"/>
      <c r="EW13" s="17" t="str">
        <f>CI18</f>
        <v>25</v>
      </c>
      <c r="EX13" s="17"/>
      <c r="EY13" s="17"/>
      <c r="EZ13" s="15" t="s">
        <v>9</v>
      </c>
      <c r="FA13" s="15"/>
    </row>
    <row r="15" spans="34:161" s="18" customFormat="1" ht="12.75" customHeight="1">
      <c r="AO15" s="19" t="s">
        <v>10</v>
      </c>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row>
    <row r="16" spans="34:161" s="18" customFormat="1" ht="14.25" customHeight="1">
      <c r="AH16" s="19" t="s">
        <v>11</v>
      </c>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ES16" s="20" t="s">
        <v>12</v>
      </c>
      <c r="ET16" s="21"/>
      <c r="EU16" s="21"/>
      <c r="EV16" s="21"/>
      <c r="EW16" s="21"/>
      <c r="EX16" s="21"/>
      <c r="EY16" s="21"/>
      <c r="EZ16" s="21"/>
      <c r="FA16" s="21"/>
      <c r="FB16" s="21"/>
      <c r="FC16" s="21"/>
      <c r="FD16" s="21"/>
      <c r="FE16" s="22"/>
    </row>
    <row r="17" spans="1:161" ht="10.8" thickBot="1">
      <c r="ES17" s="23"/>
      <c r="ET17" s="24"/>
      <c r="EU17" s="24"/>
      <c r="EV17" s="24"/>
      <c r="EW17" s="24"/>
      <c r="EX17" s="24"/>
      <c r="EY17" s="24"/>
      <c r="EZ17" s="24"/>
      <c r="FA17" s="24"/>
      <c r="FB17" s="24"/>
      <c r="FC17" s="24"/>
      <c r="FD17" s="24"/>
      <c r="FE17" s="25"/>
    </row>
    <row r="18" spans="1:161" ht="17.25" customHeight="1">
      <c r="BG18" s="26" t="s">
        <v>13</v>
      </c>
      <c r="BH18" s="26"/>
      <c r="BI18" s="26"/>
      <c r="BJ18" s="26"/>
      <c r="BK18" s="27" t="s">
        <v>14</v>
      </c>
      <c r="BL18" s="27"/>
      <c r="BM18" s="27"/>
      <c r="BN18" s="28" t="s">
        <v>8</v>
      </c>
      <c r="BO18" s="28"/>
      <c r="BP18" s="29"/>
      <c r="BQ18" s="27" t="s">
        <v>15</v>
      </c>
      <c r="BR18" s="27"/>
      <c r="BS18" s="27"/>
      <c r="BT18" s="27"/>
      <c r="BU18" s="27"/>
      <c r="BV18" s="27"/>
      <c r="BW18" s="27"/>
      <c r="BX18" s="27"/>
      <c r="BY18" s="27"/>
      <c r="BZ18" s="27"/>
      <c r="CA18" s="27"/>
      <c r="CB18" s="27"/>
      <c r="CC18" s="27"/>
      <c r="CD18" s="27"/>
      <c r="CE18" s="27"/>
      <c r="CF18" s="26">
        <v>20</v>
      </c>
      <c r="CG18" s="26"/>
      <c r="CH18" s="26"/>
      <c r="CI18" s="30" t="s">
        <v>16</v>
      </c>
      <c r="CJ18" s="30"/>
      <c r="CK18" s="30"/>
      <c r="CL18" s="31" t="s">
        <v>17</v>
      </c>
      <c r="CM18" s="31"/>
      <c r="CN18" s="31"/>
      <c r="EB18" s="15"/>
      <c r="EC18" s="15"/>
      <c r="ED18" s="15"/>
      <c r="EE18" s="15"/>
      <c r="EF18" s="15"/>
      <c r="EG18" s="15"/>
      <c r="EH18" s="15"/>
      <c r="EI18" s="15"/>
      <c r="EJ18" s="15"/>
      <c r="EK18" s="15"/>
      <c r="EL18" s="15"/>
      <c r="EM18" s="15"/>
      <c r="EN18" s="15"/>
      <c r="EO18" s="15"/>
      <c r="EP18" s="15"/>
      <c r="EQ18" s="32" t="s">
        <v>18</v>
      </c>
      <c r="ER18" s="15"/>
      <c r="ES18" s="33" t="s">
        <v>19</v>
      </c>
      <c r="ET18" s="34"/>
      <c r="EU18" s="34"/>
      <c r="EV18" s="34"/>
      <c r="EW18" s="34"/>
      <c r="EX18" s="34"/>
      <c r="EY18" s="34"/>
      <c r="EZ18" s="34"/>
      <c r="FA18" s="34"/>
      <c r="FB18" s="34"/>
      <c r="FC18" s="34"/>
      <c r="FD18" s="34"/>
      <c r="FE18" s="35"/>
    </row>
    <row r="19" spans="1:161" ht="18" customHeight="1" thickBot="1">
      <c r="A19" s="36" t="s">
        <v>20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EB19" s="15"/>
      <c r="EC19" s="15"/>
      <c r="ED19" s="15"/>
      <c r="EE19" s="15"/>
      <c r="EF19" s="15"/>
      <c r="EG19" s="15"/>
      <c r="EH19" s="15"/>
      <c r="EI19" s="15"/>
      <c r="EJ19" s="15"/>
      <c r="EK19" s="15"/>
      <c r="EL19" s="15"/>
      <c r="EM19" s="15"/>
      <c r="EN19" s="15"/>
      <c r="EO19" s="15"/>
      <c r="EP19" s="15"/>
      <c r="EQ19" s="32" t="s">
        <v>21</v>
      </c>
      <c r="ER19" s="15"/>
      <c r="ES19" s="37"/>
      <c r="ET19" s="38"/>
      <c r="EU19" s="38"/>
      <c r="EV19" s="38"/>
      <c r="EW19" s="38"/>
      <c r="EX19" s="38"/>
      <c r="EY19" s="38"/>
      <c r="EZ19" s="38"/>
      <c r="FA19" s="38"/>
      <c r="FB19" s="38"/>
      <c r="FC19" s="38"/>
      <c r="FD19" s="38"/>
      <c r="FE19" s="39"/>
    </row>
    <row r="20" spans="1:161" ht="33" customHeight="1" thickBot="1">
      <c r="A20" s="40" t="s">
        <v>22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t="s">
        <v>23</v>
      </c>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B20" s="15"/>
      <c r="EC20" s="15"/>
      <c r="ED20" s="15"/>
      <c r="EE20" s="15"/>
      <c r="EF20" s="15"/>
      <c r="EG20" s="15"/>
      <c r="EH20" s="15"/>
      <c r="EI20" s="15"/>
      <c r="EJ20" s="15"/>
      <c r="EK20" s="15"/>
      <c r="EL20" s="15"/>
      <c r="EM20" s="15"/>
      <c r="EN20" s="15"/>
      <c r="EO20" s="15"/>
      <c r="EP20" s="15"/>
      <c r="EQ20" s="32" t="s">
        <v>24</v>
      </c>
      <c r="ER20" s="15"/>
      <c r="ES20" s="37"/>
      <c r="ET20" s="38"/>
      <c r="EU20" s="38"/>
      <c r="EV20" s="38"/>
      <c r="EW20" s="38"/>
      <c r="EX20" s="38"/>
      <c r="EY20" s="38"/>
      <c r="EZ20" s="38"/>
      <c r="FA20" s="38"/>
      <c r="FB20" s="38"/>
      <c r="FC20" s="38"/>
      <c r="FD20" s="38"/>
      <c r="FE20" s="39"/>
    </row>
    <row r="21" spans="1:161" ht="13.8" thickBot="1">
      <c r="EB21" s="15"/>
      <c r="EC21" s="15"/>
      <c r="ED21" s="15"/>
      <c r="EE21" s="15"/>
      <c r="EF21" s="15"/>
      <c r="EG21" s="15"/>
      <c r="EH21" s="15"/>
      <c r="EI21" s="15"/>
      <c r="EJ21" s="15"/>
      <c r="EK21" s="15"/>
      <c r="EL21" s="15"/>
      <c r="EM21" s="15"/>
      <c r="EN21" s="15"/>
      <c r="EO21" s="15"/>
      <c r="EP21" s="15"/>
      <c r="EQ21" s="32" t="s">
        <v>21</v>
      </c>
      <c r="ER21" s="15"/>
      <c r="ES21" s="37"/>
      <c r="ET21" s="38"/>
      <c r="EU21" s="38"/>
      <c r="EV21" s="38"/>
      <c r="EW21" s="38"/>
      <c r="EX21" s="38"/>
      <c r="EY21" s="38"/>
      <c r="EZ21" s="38"/>
      <c r="FA21" s="38"/>
      <c r="FB21" s="38"/>
      <c r="FC21" s="38"/>
      <c r="FD21" s="38"/>
      <c r="FE21" s="39"/>
    </row>
    <row r="22" spans="1:161" ht="13.8" thickBot="1">
      <c r="EB22" s="15"/>
      <c r="EC22" s="15"/>
      <c r="ED22" s="15"/>
      <c r="EE22" s="15"/>
      <c r="EF22" s="15"/>
      <c r="EG22" s="15"/>
      <c r="EH22" s="15"/>
      <c r="EI22" s="15"/>
      <c r="EJ22" s="15"/>
      <c r="EK22" s="15"/>
      <c r="EL22" s="15"/>
      <c r="EM22" s="15"/>
      <c r="EN22" s="15"/>
      <c r="EO22" s="15"/>
      <c r="EP22" s="15"/>
      <c r="EQ22" s="32" t="s">
        <v>25</v>
      </c>
      <c r="ER22" s="15"/>
      <c r="ES22" s="37" t="s">
        <v>26</v>
      </c>
      <c r="ET22" s="38"/>
      <c r="EU22" s="38"/>
      <c r="EV22" s="38"/>
      <c r="EW22" s="38"/>
      <c r="EX22" s="38"/>
      <c r="EY22" s="38"/>
      <c r="EZ22" s="38"/>
      <c r="FA22" s="38"/>
      <c r="FB22" s="38"/>
      <c r="FC22" s="38"/>
      <c r="FD22" s="38"/>
      <c r="FE22" s="39"/>
    </row>
    <row r="23" spans="1:161" ht="45" customHeight="1" thickBot="1">
      <c r="A23" s="31" t="s">
        <v>27</v>
      </c>
      <c r="B23" s="31"/>
      <c r="C23" s="31"/>
      <c r="D23" s="31"/>
      <c r="E23" s="31"/>
      <c r="F23" s="31"/>
      <c r="G23" s="31"/>
      <c r="H23" s="31"/>
      <c r="I23" s="31"/>
      <c r="J23" s="31"/>
      <c r="K23" s="31"/>
      <c r="L23" s="43"/>
      <c r="M23" s="43"/>
      <c r="N23" s="43"/>
      <c r="O23" s="43"/>
      <c r="P23" s="42" t="s">
        <v>28</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4"/>
      <c r="EC23" s="44"/>
      <c r="ED23" s="44"/>
      <c r="EE23" s="44"/>
      <c r="EF23" s="44"/>
      <c r="EG23" s="44"/>
      <c r="EH23" s="44"/>
      <c r="EI23" s="44"/>
      <c r="EJ23" s="44"/>
      <c r="EK23" s="44"/>
      <c r="EL23" s="44"/>
      <c r="EM23" s="44"/>
      <c r="EN23" s="44"/>
      <c r="EO23" s="44"/>
      <c r="EP23" s="44"/>
      <c r="EQ23" s="32" t="s">
        <v>29</v>
      </c>
      <c r="ER23" s="15"/>
      <c r="ES23" s="45">
        <v>352701001</v>
      </c>
      <c r="ET23" s="38"/>
      <c r="EU23" s="38"/>
      <c r="EV23" s="38"/>
      <c r="EW23" s="38"/>
      <c r="EX23" s="38"/>
      <c r="EY23" s="38"/>
      <c r="EZ23" s="38"/>
      <c r="FA23" s="38"/>
      <c r="FB23" s="38"/>
      <c r="FC23" s="38"/>
      <c r="FD23" s="38"/>
      <c r="FE23" s="39"/>
    </row>
    <row r="24" spans="1:161" ht="18" customHeight="1" thickBot="1">
      <c r="A24" s="31" t="s">
        <v>30</v>
      </c>
      <c r="B24" s="31"/>
      <c r="C24" s="31"/>
      <c r="D24" s="31"/>
      <c r="E24" s="31"/>
      <c r="F24" s="31"/>
      <c r="G24" s="31"/>
      <c r="H24" s="31"/>
      <c r="I24" s="31"/>
      <c r="J24" s="31"/>
      <c r="K24" s="31"/>
      <c r="L24" s="31"/>
      <c r="M24" s="31"/>
      <c r="N24" s="31"/>
      <c r="O24" s="31"/>
      <c r="P24" s="31"/>
      <c r="Q24" s="31"/>
      <c r="R24" s="31"/>
      <c r="S24" s="31"/>
      <c r="T24" s="31"/>
      <c r="U24" s="31"/>
      <c r="EB24" s="15"/>
      <c r="EC24" s="15"/>
      <c r="ED24" s="15"/>
      <c r="EE24" s="15"/>
      <c r="EF24" s="15"/>
      <c r="EG24" s="15"/>
      <c r="EH24" s="15"/>
      <c r="EI24" s="15"/>
      <c r="EJ24" s="15"/>
      <c r="EK24" s="15"/>
      <c r="EL24" s="15"/>
      <c r="EM24" s="15"/>
      <c r="EN24" s="15"/>
      <c r="EO24" s="15"/>
      <c r="EP24" s="15"/>
      <c r="EQ24" s="32" t="s">
        <v>31</v>
      </c>
      <c r="ER24" s="15"/>
      <c r="ES24" s="37" t="s">
        <v>32</v>
      </c>
      <c r="ET24" s="38"/>
      <c r="EU24" s="38"/>
      <c r="EV24" s="38"/>
      <c r="EW24" s="38"/>
      <c r="EX24" s="38"/>
      <c r="EY24" s="38"/>
      <c r="EZ24" s="38"/>
      <c r="FA24" s="38"/>
      <c r="FB24" s="38"/>
      <c r="FC24" s="38"/>
      <c r="FD24" s="38"/>
      <c r="FE24" s="39"/>
    </row>
    <row r="26" spans="1:161" s="46" customFormat="1" ht="15.6">
      <c r="A26" s="19" t="s">
        <v>33</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row>
    <row r="28" spans="1:161" s="55" customFormat="1" ht="15.75" customHeight="1">
      <c r="A28" s="47" t="s">
        <v>34</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8"/>
      <c r="BX28" s="49" t="s">
        <v>35</v>
      </c>
      <c r="BY28" s="47"/>
      <c r="BZ28" s="47"/>
      <c r="CA28" s="47"/>
      <c r="CB28" s="47"/>
      <c r="CC28" s="47"/>
      <c r="CD28" s="47"/>
      <c r="CE28" s="48"/>
      <c r="CF28" s="50" t="s">
        <v>36</v>
      </c>
      <c r="CG28" s="51"/>
      <c r="CH28" s="51"/>
      <c r="CI28" s="51"/>
      <c r="CJ28" s="51"/>
      <c r="CK28" s="51"/>
      <c r="CL28" s="51"/>
      <c r="CM28" s="51"/>
      <c r="CN28" s="51"/>
      <c r="CO28" s="51"/>
      <c r="CP28" s="51"/>
      <c r="CQ28" s="51"/>
      <c r="CR28" s="52"/>
      <c r="CS28" s="49" t="s">
        <v>37</v>
      </c>
      <c r="CT28" s="47"/>
      <c r="CU28" s="47"/>
      <c r="CV28" s="47"/>
      <c r="CW28" s="47"/>
      <c r="CX28" s="47"/>
      <c r="CY28" s="47"/>
      <c r="CZ28" s="47"/>
      <c r="DA28" s="47"/>
      <c r="DB28" s="47"/>
      <c r="DC28" s="47"/>
      <c r="DD28" s="47"/>
      <c r="DE28" s="48"/>
      <c r="DF28" s="53" t="s">
        <v>38</v>
      </c>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row>
    <row r="29" spans="1:161" s="55" customFormat="1"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7"/>
      <c r="BX29" s="58"/>
      <c r="BY29" s="56"/>
      <c r="BZ29" s="56"/>
      <c r="CA29" s="56"/>
      <c r="CB29" s="56"/>
      <c r="CC29" s="56"/>
      <c r="CD29" s="56"/>
      <c r="CE29" s="57"/>
      <c r="CF29" s="59"/>
      <c r="CG29" s="60"/>
      <c r="CH29" s="60"/>
      <c r="CI29" s="60"/>
      <c r="CJ29" s="60"/>
      <c r="CK29" s="60"/>
      <c r="CL29" s="60"/>
      <c r="CM29" s="60"/>
      <c r="CN29" s="60"/>
      <c r="CO29" s="60"/>
      <c r="CP29" s="60"/>
      <c r="CQ29" s="60"/>
      <c r="CR29" s="61"/>
      <c r="CS29" s="58"/>
      <c r="CT29" s="56"/>
      <c r="CU29" s="56"/>
      <c r="CV29" s="56"/>
      <c r="CW29" s="56"/>
      <c r="CX29" s="56"/>
      <c r="CY29" s="56"/>
      <c r="CZ29" s="56"/>
      <c r="DA29" s="56"/>
      <c r="DB29" s="56"/>
      <c r="DC29" s="56"/>
      <c r="DD29" s="56"/>
      <c r="DE29" s="57"/>
      <c r="DF29" s="62" t="s">
        <v>39</v>
      </c>
      <c r="DG29" s="63"/>
      <c r="DH29" s="63"/>
      <c r="DI29" s="63"/>
      <c r="DJ29" s="63"/>
      <c r="DK29" s="63"/>
      <c r="DL29" s="64" t="s">
        <v>40</v>
      </c>
      <c r="DM29" s="64"/>
      <c r="DN29" s="64"/>
      <c r="DO29" s="65" t="s">
        <v>9</v>
      </c>
      <c r="DP29" s="65"/>
      <c r="DQ29" s="65"/>
      <c r="DR29" s="66"/>
      <c r="DS29" s="62" t="s">
        <v>39</v>
      </c>
      <c r="DT29" s="63"/>
      <c r="DU29" s="63"/>
      <c r="DV29" s="63"/>
      <c r="DW29" s="63"/>
      <c r="DX29" s="63"/>
      <c r="DY29" s="64" t="s">
        <v>41</v>
      </c>
      <c r="DZ29" s="64"/>
      <c r="EA29" s="64"/>
      <c r="EB29" s="65" t="s">
        <v>9</v>
      </c>
      <c r="EC29" s="65"/>
      <c r="ED29" s="65"/>
      <c r="EE29" s="66"/>
      <c r="EF29" s="62" t="s">
        <v>39</v>
      </c>
      <c r="EG29" s="63"/>
      <c r="EH29" s="63"/>
      <c r="EI29" s="63"/>
      <c r="EJ29" s="63"/>
      <c r="EK29" s="63"/>
      <c r="EL29" s="64" t="s">
        <v>42</v>
      </c>
      <c r="EM29" s="64"/>
      <c r="EN29" s="64"/>
      <c r="EO29" s="65" t="s">
        <v>9</v>
      </c>
      <c r="EP29" s="65"/>
      <c r="EQ29" s="65"/>
      <c r="ER29" s="66"/>
      <c r="ES29" s="49" t="s">
        <v>43</v>
      </c>
      <c r="ET29" s="47"/>
      <c r="EU29" s="47"/>
      <c r="EV29" s="47"/>
      <c r="EW29" s="47"/>
      <c r="EX29" s="47"/>
      <c r="EY29" s="47"/>
      <c r="EZ29" s="47"/>
      <c r="FA29" s="47"/>
      <c r="FB29" s="47"/>
      <c r="FC29" s="47"/>
      <c r="FD29" s="47"/>
      <c r="FE29" s="47"/>
    </row>
    <row r="30" spans="1:161" s="55" customFormat="1" ht="66.75"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8"/>
      <c r="BX30" s="69"/>
      <c r="BY30" s="67"/>
      <c r="BZ30" s="67"/>
      <c r="CA30" s="67"/>
      <c r="CB30" s="67"/>
      <c r="CC30" s="67"/>
      <c r="CD30" s="67"/>
      <c r="CE30" s="68"/>
      <c r="CF30" s="70"/>
      <c r="CG30" s="71"/>
      <c r="CH30" s="71"/>
      <c r="CI30" s="71"/>
      <c r="CJ30" s="71"/>
      <c r="CK30" s="71"/>
      <c r="CL30" s="71"/>
      <c r="CM30" s="71"/>
      <c r="CN30" s="71"/>
      <c r="CO30" s="71"/>
      <c r="CP30" s="71"/>
      <c r="CQ30" s="71"/>
      <c r="CR30" s="72"/>
      <c r="CS30" s="69"/>
      <c r="CT30" s="67"/>
      <c r="CU30" s="67"/>
      <c r="CV30" s="67"/>
      <c r="CW30" s="67"/>
      <c r="CX30" s="67"/>
      <c r="CY30" s="67"/>
      <c r="CZ30" s="67"/>
      <c r="DA30" s="67"/>
      <c r="DB30" s="67"/>
      <c r="DC30" s="67"/>
      <c r="DD30" s="67"/>
      <c r="DE30" s="68"/>
      <c r="DF30" s="70" t="s">
        <v>44</v>
      </c>
      <c r="DG30" s="71"/>
      <c r="DH30" s="71"/>
      <c r="DI30" s="71"/>
      <c r="DJ30" s="71"/>
      <c r="DK30" s="71"/>
      <c r="DL30" s="71"/>
      <c r="DM30" s="71"/>
      <c r="DN30" s="71"/>
      <c r="DO30" s="71"/>
      <c r="DP30" s="71"/>
      <c r="DQ30" s="71"/>
      <c r="DR30" s="72"/>
      <c r="DS30" s="70" t="s">
        <v>45</v>
      </c>
      <c r="DT30" s="71"/>
      <c r="DU30" s="71"/>
      <c r="DV30" s="71"/>
      <c r="DW30" s="71"/>
      <c r="DX30" s="71"/>
      <c r="DY30" s="71"/>
      <c r="DZ30" s="71"/>
      <c r="EA30" s="71"/>
      <c r="EB30" s="71"/>
      <c r="EC30" s="71"/>
      <c r="ED30" s="71"/>
      <c r="EE30" s="72"/>
      <c r="EF30" s="70" t="s">
        <v>46</v>
      </c>
      <c r="EG30" s="71"/>
      <c r="EH30" s="71"/>
      <c r="EI30" s="71"/>
      <c r="EJ30" s="71"/>
      <c r="EK30" s="71"/>
      <c r="EL30" s="71"/>
      <c r="EM30" s="71"/>
      <c r="EN30" s="71"/>
      <c r="EO30" s="71"/>
      <c r="EP30" s="71"/>
      <c r="EQ30" s="71"/>
      <c r="ER30" s="72"/>
      <c r="ES30" s="69"/>
      <c r="ET30" s="67"/>
      <c r="EU30" s="67"/>
      <c r="EV30" s="67"/>
      <c r="EW30" s="67"/>
      <c r="EX30" s="67"/>
      <c r="EY30" s="67"/>
      <c r="EZ30" s="67"/>
      <c r="FA30" s="67"/>
      <c r="FB30" s="67"/>
      <c r="FC30" s="67"/>
      <c r="FD30" s="67"/>
      <c r="FE30" s="67"/>
    </row>
    <row r="31" spans="1:161" s="55" customFormat="1" ht="16.2" thickBot="1">
      <c r="A31" s="73" t="s">
        <v>47</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4"/>
      <c r="BX31" s="75" t="s">
        <v>48</v>
      </c>
      <c r="BY31" s="76"/>
      <c r="BZ31" s="76"/>
      <c r="CA31" s="76"/>
      <c r="CB31" s="76"/>
      <c r="CC31" s="76"/>
      <c r="CD31" s="76"/>
      <c r="CE31" s="77"/>
      <c r="CF31" s="75" t="s">
        <v>49</v>
      </c>
      <c r="CG31" s="76"/>
      <c r="CH31" s="76"/>
      <c r="CI31" s="76"/>
      <c r="CJ31" s="76"/>
      <c r="CK31" s="76"/>
      <c r="CL31" s="76"/>
      <c r="CM31" s="76"/>
      <c r="CN31" s="76"/>
      <c r="CO31" s="76"/>
      <c r="CP31" s="76"/>
      <c r="CQ31" s="76"/>
      <c r="CR31" s="77"/>
      <c r="CS31" s="75" t="s">
        <v>50</v>
      </c>
      <c r="CT31" s="76"/>
      <c r="CU31" s="76"/>
      <c r="CV31" s="76"/>
      <c r="CW31" s="76"/>
      <c r="CX31" s="76"/>
      <c r="CY31" s="76"/>
      <c r="CZ31" s="76"/>
      <c r="DA31" s="76"/>
      <c r="DB31" s="76"/>
      <c r="DC31" s="76"/>
      <c r="DD31" s="76"/>
      <c r="DE31" s="77"/>
      <c r="DF31" s="78" t="s">
        <v>51</v>
      </c>
      <c r="DG31" s="73"/>
      <c r="DH31" s="73"/>
      <c r="DI31" s="73"/>
      <c r="DJ31" s="73"/>
      <c r="DK31" s="73"/>
      <c r="DL31" s="73"/>
      <c r="DM31" s="73"/>
      <c r="DN31" s="73"/>
      <c r="DO31" s="73"/>
      <c r="DP31" s="73"/>
      <c r="DQ31" s="73"/>
      <c r="DR31" s="74"/>
      <c r="DS31" s="75" t="s">
        <v>52</v>
      </c>
      <c r="DT31" s="76"/>
      <c r="DU31" s="76"/>
      <c r="DV31" s="76"/>
      <c r="DW31" s="76"/>
      <c r="DX31" s="76"/>
      <c r="DY31" s="76"/>
      <c r="DZ31" s="76"/>
      <c r="EA31" s="76"/>
      <c r="EB31" s="76"/>
      <c r="EC31" s="76"/>
      <c r="ED31" s="76"/>
      <c r="EE31" s="77"/>
      <c r="EF31" s="75" t="s">
        <v>53</v>
      </c>
      <c r="EG31" s="76"/>
      <c r="EH31" s="76"/>
      <c r="EI31" s="76"/>
      <c r="EJ31" s="76"/>
      <c r="EK31" s="76"/>
      <c r="EL31" s="76"/>
      <c r="EM31" s="76"/>
      <c r="EN31" s="76"/>
      <c r="EO31" s="76"/>
      <c r="EP31" s="76"/>
      <c r="EQ31" s="76"/>
      <c r="ER31" s="77"/>
      <c r="ES31" s="75" t="s">
        <v>54</v>
      </c>
      <c r="ET31" s="76"/>
      <c r="EU31" s="76"/>
      <c r="EV31" s="76"/>
      <c r="EW31" s="76"/>
      <c r="EX31" s="76"/>
      <c r="EY31" s="76"/>
      <c r="EZ31" s="76"/>
      <c r="FA31" s="76"/>
      <c r="FB31" s="76"/>
      <c r="FC31" s="76"/>
      <c r="FD31" s="76"/>
      <c r="FE31" s="76"/>
    </row>
    <row r="32" spans="1:161" s="55" customFormat="1" ht="15.75" customHeight="1">
      <c r="A32" s="79" t="s">
        <v>55</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80"/>
      <c r="BX32" s="81" t="s">
        <v>56</v>
      </c>
      <c r="BY32" s="82"/>
      <c r="BZ32" s="82"/>
      <c r="CA32" s="82"/>
      <c r="CB32" s="82"/>
      <c r="CC32" s="82"/>
      <c r="CD32" s="82"/>
      <c r="CE32" s="83"/>
      <c r="CF32" s="84" t="s">
        <v>57</v>
      </c>
      <c r="CG32" s="85"/>
      <c r="CH32" s="85"/>
      <c r="CI32" s="85"/>
      <c r="CJ32" s="85"/>
      <c r="CK32" s="85"/>
      <c r="CL32" s="85"/>
      <c r="CM32" s="85"/>
      <c r="CN32" s="85"/>
      <c r="CO32" s="85"/>
      <c r="CP32" s="85"/>
      <c r="CQ32" s="85"/>
      <c r="CR32" s="86"/>
      <c r="CS32" s="84" t="s">
        <v>57</v>
      </c>
      <c r="CT32" s="85"/>
      <c r="CU32" s="85"/>
      <c r="CV32" s="85"/>
      <c r="CW32" s="85"/>
      <c r="CX32" s="85"/>
      <c r="CY32" s="85"/>
      <c r="CZ32" s="85"/>
      <c r="DA32" s="85"/>
      <c r="DB32" s="85"/>
      <c r="DC32" s="85"/>
      <c r="DD32" s="85"/>
      <c r="DE32" s="86"/>
      <c r="DF32" s="87">
        <f>976337.85+3667</f>
        <v>980004.85</v>
      </c>
      <c r="DG32" s="88"/>
      <c r="DH32" s="88"/>
      <c r="DI32" s="88"/>
      <c r="DJ32" s="88"/>
      <c r="DK32" s="88"/>
      <c r="DL32" s="88"/>
      <c r="DM32" s="88"/>
      <c r="DN32" s="88"/>
      <c r="DO32" s="88"/>
      <c r="DP32" s="88"/>
      <c r="DQ32" s="88"/>
      <c r="DR32" s="89"/>
      <c r="DS32" s="90">
        <v>0</v>
      </c>
      <c r="DT32" s="91"/>
      <c r="DU32" s="91"/>
      <c r="DV32" s="91"/>
      <c r="DW32" s="91"/>
      <c r="DX32" s="91"/>
      <c r="DY32" s="91"/>
      <c r="DZ32" s="91"/>
      <c r="EA32" s="91"/>
      <c r="EB32" s="91"/>
      <c r="EC32" s="91"/>
      <c r="ED32" s="91"/>
      <c r="EE32" s="92"/>
      <c r="EF32" s="90">
        <v>0</v>
      </c>
      <c r="EG32" s="91"/>
      <c r="EH32" s="91"/>
      <c r="EI32" s="91"/>
      <c r="EJ32" s="91"/>
      <c r="EK32" s="91"/>
      <c r="EL32" s="91"/>
      <c r="EM32" s="91"/>
      <c r="EN32" s="91"/>
      <c r="EO32" s="91"/>
      <c r="EP32" s="91"/>
      <c r="EQ32" s="91"/>
      <c r="ER32" s="92"/>
      <c r="ES32" s="93"/>
      <c r="ET32" s="94"/>
      <c r="EU32" s="94"/>
      <c r="EV32" s="94"/>
      <c r="EW32" s="94"/>
      <c r="EX32" s="94"/>
      <c r="EY32" s="94"/>
      <c r="EZ32" s="94"/>
      <c r="FA32" s="94"/>
      <c r="FB32" s="94"/>
      <c r="FC32" s="94"/>
      <c r="FD32" s="94"/>
      <c r="FE32" s="95"/>
    </row>
    <row r="33" spans="1:161" s="55" customFormat="1" ht="15.75" customHeight="1">
      <c r="A33" s="79" t="s">
        <v>58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80"/>
      <c r="BX33" s="96" t="s">
        <v>59</v>
      </c>
      <c r="BY33" s="97"/>
      <c r="BZ33" s="97"/>
      <c r="CA33" s="97"/>
      <c r="CB33" s="97"/>
      <c r="CC33" s="97"/>
      <c r="CD33" s="97"/>
      <c r="CE33" s="98"/>
      <c r="CF33" s="99" t="s">
        <v>57</v>
      </c>
      <c r="CG33" s="100"/>
      <c r="CH33" s="100"/>
      <c r="CI33" s="100"/>
      <c r="CJ33" s="100"/>
      <c r="CK33" s="100"/>
      <c r="CL33" s="100"/>
      <c r="CM33" s="100"/>
      <c r="CN33" s="100"/>
      <c r="CO33" s="100"/>
      <c r="CP33" s="100"/>
      <c r="CQ33" s="100"/>
      <c r="CR33" s="101"/>
      <c r="CS33" s="99" t="s">
        <v>57</v>
      </c>
      <c r="CT33" s="100"/>
      <c r="CU33" s="100"/>
      <c r="CV33" s="100"/>
      <c r="CW33" s="100"/>
      <c r="CX33" s="100"/>
      <c r="CY33" s="100"/>
      <c r="CZ33" s="100"/>
      <c r="DA33" s="100"/>
      <c r="DB33" s="100"/>
      <c r="DC33" s="100"/>
      <c r="DD33" s="100"/>
      <c r="DE33" s="101"/>
      <c r="DF33" s="102"/>
      <c r="DG33" s="103"/>
      <c r="DH33" s="103"/>
      <c r="DI33" s="103"/>
      <c r="DJ33" s="103"/>
      <c r="DK33" s="103"/>
      <c r="DL33" s="103"/>
      <c r="DM33" s="103"/>
      <c r="DN33" s="103"/>
      <c r="DO33" s="103"/>
      <c r="DP33" s="103"/>
      <c r="DQ33" s="103"/>
      <c r="DR33" s="104"/>
      <c r="DS33" s="105"/>
      <c r="DT33" s="106"/>
      <c r="DU33" s="106"/>
      <c r="DV33" s="106"/>
      <c r="DW33" s="106"/>
      <c r="DX33" s="106"/>
      <c r="DY33" s="106"/>
      <c r="DZ33" s="106"/>
      <c r="EA33" s="106"/>
      <c r="EB33" s="106"/>
      <c r="EC33" s="106"/>
      <c r="ED33" s="106"/>
      <c r="EE33" s="107"/>
      <c r="EF33" s="105"/>
      <c r="EG33" s="106"/>
      <c r="EH33" s="106"/>
      <c r="EI33" s="106"/>
      <c r="EJ33" s="106"/>
      <c r="EK33" s="106"/>
      <c r="EL33" s="106"/>
      <c r="EM33" s="106"/>
      <c r="EN33" s="106"/>
      <c r="EO33" s="106"/>
      <c r="EP33" s="106"/>
      <c r="EQ33" s="106"/>
      <c r="ER33" s="107"/>
      <c r="ES33" s="108"/>
      <c r="ET33" s="109"/>
      <c r="EU33" s="109"/>
      <c r="EV33" s="109"/>
      <c r="EW33" s="109"/>
      <c r="EX33" s="109"/>
      <c r="EY33" s="109"/>
      <c r="EZ33" s="109"/>
      <c r="FA33" s="109"/>
      <c r="FB33" s="109"/>
      <c r="FC33" s="109"/>
      <c r="FD33" s="109"/>
      <c r="FE33" s="110"/>
    </row>
    <row r="34" spans="1:161" s="55" customFormat="1" ht="20.25" customHeight="1" thickBot="1">
      <c r="A34" s="111" t="s">
        <v>60</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2"/>
      <c r="BX34" s="113" t="s">
        <v>61</v>
      </c>
      <c r="BY34" s="114"/>
      <c r="BZ34" s="114"/>
      <c r="CA34" s="114"/>
      <c r="CB34" s="114"/>
      <c r="CC34" s="114"/>
      <c r="CD34" s="114"/>
      <c r="CE34" s="115"/>
      <c r="CF34" s="116"/>
      <c r="CG34" s="114"/>
      <c r="CH34" s="114"/>
      <c r="CI34" s="114"/>
      <c r="CJ34" s="114"/>
      <c r="CK34" s="114"/>
      <c r="CL34" s="114"/>
      <c r="CM34" s="114"/>
      <c r="CN34" s="114"/>
      <c r="CO34" s="114"/>
      <c r="CP34" s="114"/>
      <c r="CQ34" s="114"/>
      <c r="CR34" s="115"/>
      <c r="CS34" s="99" t="s">
        <v>62</v>
      </c>
      <c r="CT34" s="100"/>
      <c r="CU34" s="100"/>
      <c r="CV34" s="100"/>
      <c r="CW34" s="100"/>
      <c r="CX34" s="100"/>
      <c r="CY34" s="100"/>
      <c r="CZ34" s="100"/>
      <c r="DA34" s="100"/>
      <c r="DB34" s="100"/>
      <c r="DC34" s="100"/>
      <c r="DD34" s="100"/>
      <c r="DE34" s="101"/>
      <c r="DF34" s="117">
        <f>DF35+DF38+DF45+DF42+DF57</f>
        <v>20465839.649999999</v>
      </c>
      <c r="DG34" s="118"/>
      <c r="DH34" s="118"/>
      <c r="DI34" s="118"/>
      <c r="DJ34" s="118"/>
      <c r="DK34" s="118"/>
      <c r="DL34" s="118"/>
      <c r="DM34" s="118"/>
      <c r="DN34" s="118"/>
      <c r="DO34" s="118"/>
      <c r="DP34" s="118"/>
      <c r="DQ34" s="118"/>
      <c r="DR34" s="119"/>
      <c r="DS34" s="117">
        <f>DS35+DS38+DS45</f>
        <v>22576044.609999999</v>
      </c>
      <c r="DT34" s="118"/>
      <c r="DU34" s="118"/>
      <c r="DV34" s="118"/>
      <c r="DW34" s="118"/>
      <c r="DX34" s="118"/>
      <c r="DY34" s="118"/>
      <c r="DZ34" s="118"/>
      <c r="EA34" s="118"/>
      <c r="EB34" s="118"/>
      <c r="EC34" s="118"/>
      <c r="ED34" s="118"/>
      <c r="EE34" s="119"/>
      <c r="EF34" s="117">
        <f>EF35+EF38+EF45</f>
        <v>20425589.93</v>
      </c>
      <c r="EG34" s="118"/>
      <c r="EH34" s="118"/>
      <c r="EI34" s="118"/>
      <c r="EJ34" s="118"/>
      <c r="EK34" s="118"/>
      <c r="EL34" s="118"/>
      <c r="EM34" s="118"/>
      <c r="EN34" s="118"/>
      <c r="EO34" s="118"/>
      <c r="EP34" s="118"/>
      <c r="EQ34" s="118"/>
      <c r="ER34" s="119"/>
      <c r="ES34" s="108"/>
      <c r="ET34" s="109"/>
      <c r="EU34" s="109"/>
      <c r="EV34" s="109"/>
      <c r="EW34" s="109"/>
      <c r="EX34" s="109"/>
      <c r="EY34" s="109"/>
      <c r="EZ34" s="109"/>
      <c r="FA34" s="109"/>
      <c r="FB34" s="109"/>
      <c r="FC34" s="109"/>
      <c r="FD34" s="109"/>
      <c r="FE34" s="110"/>
    </row>
    <row r="35" spans="1:161" s="55" customFormat="1" ht="33" customHeight="1">
      <c r="A35" s="120" t="s">
        <v>63</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1"/>
      <c r="BX35" s="122" t="s">
        <v>64</v>
      </c>
      <c r="BY35" s="100"/>
      <c r="BZ35" s="100"/>
      <c r="CA35" s="100"/>
      <c r="CB35" s="100"/>
      <c r="CC35" s="100"/>
      <c r="CD35" s="100"/>
      <c r="CE35" s="101"/>
      <c r="CF35" s="99" t="s">
        <v>65</v>
      </c>
      <c r="CG35" s="100"/>
      <c r="CH35" s="100"/>
      <c r="CI35" s="100"/>
      <c r="CJ35" s="100"/>
      <c r="CK35" s="100"/>
      <c r="CL35" s="100"/>
      <c r="CM35" s="100"/>
      <c r="CN35" s="100"/>
      <c r="CO35" s="100"/>
      <c r="CP35" s="100"/>
      <c r="CQ35" s="100"/>
      <c r="CR35" s="101"/>
      <c r="CS35" s="99" t="s">
        <v>65</v>
      </c>
      <c r="CT35" s="100"/>
      <c r="CU35" s="100"/>
      <c r="CV35" s="100"/>
      <c r="CW35" s="100"/>
      <c r="CX35" s="100"/>
      <c r="CY35" s="100"/>
      <c r="CZ35" s="100"/>
      <c r="DA35" s="100"/>
      <c r="DB35" s="100"/>
      <c r="DC35" s="100"/>
      <c r="DD35" s="100"/>
      <c r="DE35" s="101"/>
      <c r="DF35" s="123">
        <v>0</v>
      </c>
      <c r="DG35" s="124"/>
      <c r="DH35" s="124"/>
      <c r="DI35" s="124"/>
      <c r="DJ35" s="124"/>
      <c r="DK35" s="124"/>
      <c r="DL35" s="124"/>
      <c r="DM35" s="124"/>
      <c r="DN35" s="124"/>
      <c r="DO35" s="124"/>
      <c r="DP35" s="124"/>
      <c r="DQ35" s="124"/>
      <c r="DR35" s="125"/>
      <c r="DS35" s="123">
        <v>0</v>
      </c>
      <c r="DT35" s="124"/>
      <c r="DU35" s="124"/>
      <c r="DV35" s="124"/>
      <c r="DW35" s="124"/>
      <c r="DX35" s="124"/>
      <c r="DY35" s="124"/>
      <c r="DZ35" s="124"/>
      <c r="EA35" s="124"/>
      <c r="EB35" s="124"/>
      <c r="EC35" s="124"/>
      <c r="ED35" s="124"/>
      <c r="EE35" s="125"/>
      <c r="EF35" s="123">
        <v>0</v>
      </c>
      <c r="EG35" s="124"/>
      <c r="EH35" s="124"/>
      <c r="EI35" s="124"/>
      <c r="EJ35" s="124"/>
      <c r="EK35" s="124"/>
      <c r="EL35" s="124"/>
      <c r="EM35" s="124"/>
      <c r="EN35" s="124"/>
      <c r="EO35" s="124"/>
      <c r="EP35" s="124"/>
      <c r="EQ35" s="124"/>
      <c r="ER35" s="125"/>
      <c r="ES35" s="108"/>
      <c r="ET35" s="109"/>
      <c r="EU35" s="109"/>
      <c r="EV35" s="109"/>
      <c r="EW35" s="109"/>
      <c r="EX35" s="109"/>
      <c r="EY35" s="109"/>
      <c r="EZ35" s="109"/>
      <c r="FA35" s="109"/>
      <c r="FB35" s="109"/>
      <c r="FC35" s="109"/>
      <c r="FD35" s="109"/>
      <c r="FE35" s="110"/>
    </row>
    <row r="36" spans="1:161" s="55" customFormat="1" ht="15.75" customHeight="1">
      <c r="A36" s="65" t="s">
        <v>66</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126"/>
      <c r="BX36" s="127" t="s">
        <v>67</v>
      </c>
      <c r="BY36" s="128"/>
      <c r="BZ36" s="128"/>
      <c r="CA36" s="128"/>
      <c r="CB36" s="128"/>
      <c r="CC36" s="128"/>
      <c r="CD36" s="128"/>
      <c r="CE36" s="129"/>
      <c r="CF36" s="130"/>
      <c r="CG36" s="128"/>
      <c r="CH36" s="128"/>
      <c r="CI36" s="128"/>
      <c r="CJ36" s="128"/>
      <c r="CK36" s="128"/>
      <c r="CL36" s="128"/>
      <c r="CM36" s="128"/>
      <c r="CN36" s="128"/>
      <c r="CO36" s="128"/>
      <c r="CP36" s="128"/>
      <c r="CQ36" s="128"/>
      <c r="CR36" s="129"/>
      <c r="CS36" s="130"/>
      <c r="CT36" s="128"/>
      <c r="CU36" s="128"/>
      <c r="CV36" s="128"/>
      <c r="CW36" s="128"/>
      <c r="CX36" s="128"/>
      <c r="CY36" s="128"/>
      <c r="CZ36" s="128"/>
      <c r="DA36" s="128"/>
      <c r="DB36" s="128"/>
      <c r="DC36" s="128"/>
      <c r="DD36" s="128"/>
      <c r="DE36" s="129"/>
      <c r="DF36" s="131"/>
      <c r="DG36" s="132"/>
      <c r="DH36" s="132"/>
      <c r="DI36" s="132"/>
      <c r="DJ36" s="132"/>
      <c r="DK36" s="132"/>
      <c r="DL36" s="132"/>
      <c r="DM36" s="132"/>
      <c r="DN36" s="132"/>
      <c r="DO36" s="132"/>
      <c r="DP36" s="132"/>
      <c r="DQ36" s="132"/>
      <c r="DR36" s="133"/>
      <c r="DS36" s="134"/>
      <c r="DT36" s="135"/>
      <c r="DU36" s="135"/>
      <c r="DV36" s="135"/>
      <c r="DW36" s="135"/>
      <c r="DX36" s="135"/>
      <c r="DY36" s="135"/>
      <c r="DZ36" s="135"/>
      <c r="EA36" s="135"/>
      <c r="EB36" s="135"/>
      <c r="EC36" s="135"/>
      <c r="ED36" s="135"/>
      <c r="EE36" s="136"/>
      <c r="EF36" s="134"/>
      <c r="EG36" s="135"/>
      <c r="EH36" s="135"/>
      <c r="EI36" s="135"/>
      <c r="EJ36" s="135"/>
      <c r="EK36" s="135"/>
      <c r="EL36" s="135"/>
      <c r="EM36" s="135"/>
      <c r="EN36" s="135"/>
      <c r="EO36" s="135"/>
      <c r="EP36" s="135"/>
      <c r="EQ36" s="135"/>
      <c r="ER36" s="136"/>
      <c r="ES36" s="134"/>
      <c r="ET36" s="135"/>
      <c r="EU36" s="135"/>
      <c r="EV36" s="135"/>
      <c r="EW36" s="135"/>
      <c r="EX36" s="135"/>
      <c r="EY36" s="135"/>
      <c r="EZ36" s="135"/>
      <c r="FA36" s="135"/>
      <c r="FB36" s="135"/>
      <c r="FC36" s="135"/>
      <c r="FD36" s="135"/>
      <c r="FE36" s="137"/>
    </row>
    <row r="37" spans="1:161" s="55" customFormat="1" ht="16.2" thickBot="1">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9"/>
      <c r="BX37" s="140"/>
      <c r="BY37" s="141"/>
      <c r="BZ37" s="141"/>
      <c r="CA37" s="141"/>
      <c r="CB37" s="141"/>
      <c r="CC37" s="141"/>
      <c r="CD37" s="141"/>
      <c r="CE37" s="142"/>
      <c r="CF37" s="143"/>
      <c r="CG37" s="141"/>
      <c r="CH37" s="141"/>
      <c r="CI37" s="141"/>
      <c r="CJ37" s="141"/>
      <c r="CK37" s="141"/>
      <c r="CL37" s="141"/>
      <c r="CM37" s="141"/>
      <c r="CN37" s="141"/>
      <c r="CO37" s="141"/>
      <c r="CP37" s="141"/>
      <c r="CQ37" s="141"/>
      <c r="CR37" s="142"/>
      <c r="CS37" s="143"/>
      <c r="CT37" s="141"/>
      <c r="CU37" s="141"/>
      <c r="CV37" s="141"/>
      <c r="CW37" s="141"/>
      <c r="CX37" s="141"/>
      <c r="CY37" s="141"/>
      <c r="CZ37" s="141"/>
      <c r="DA37" s="141"/>
      <c r="DB37" s="141"/>
      <c r="DC37" s="141"/>
      <c r="DD37" s="141"/>
      <c r="DE37" s="142"/>
      <c r="DF37" s="144"/>
      <c r="DG37" s="145"/>
      <c r="DH37" s="145"/>
      <c r="DI37" s="145"/>
      <c r="DJ37" s="145"/>
      <c r="DK37" s="145"/>
      <c r="DL37" s="145"/>
      <c r="DM37" s="145"/>
      <c r="DN37" s="145"/>
      <c r="DO37" s="145"/>
      <c r="DP37" s="145"/>
      <c r="DQ37" s="145"/>
      <c r="DR37" s="146"/>
      <c r="DS37" s="147"/>
      <c r="DT37" s="148"/>
      <c r="DU37" s="148"/>
      <c r="DV37" s="148"/>
      <c r="DW37" s="148"/>
      <c r="DX37" s="148"/>
      <c r="DY37" s="148"/>
      <c r="DZ37" s="148"/>
      <c r="EA37" s="148"/>
      <c r="EB37" s="148"/>
      <c r="EC37" s="148"/>
      <c r="ED37" s="148"/>
      <c r="EE37" s="149"/>
      <c r="EF37" s="147"/>
      <c r="EG37" s="148"/>
      <c r="EH37" s="148"/>
      <c r="EI37" s="148"/>
      <c r="EJ37" s="148"/>
      <c r="EK37" s="148"/>
      <c r="EL37" s="148"/>
      <c r="EM37" s="148"/>
      <c r="EN37" s="148"/>
      <c r="EO37" s="148"/>
      <c r="EP37" s="148"/>
      <c r="EQ37" s="148"/>
      <c r="ER37" s="149"/>
      <c r="ES37" s="147"/>
      <c r="ET37" s="148"/>
      <c r="EU37" s="148"/>
      <c r="EV37" s="148"/>
      <c r="EW37" s="148"/>
      <c r="EX37" s="148"/>
      <c r="EY37" s="148"/>
      <c r="EZ37" s="148"/>
      <c r="FA37" s="148"/>
      <c r="FB37" s="148"/>
      <c r="FC37" s="148"/>
      <c r="FD37" s="148"/>
      <c r="FE37" s="150"/>
    </row>
    <row r="38" spans="1:161" s="55" customFormat="1" ht="28.5" customHeight="1">
      <c r="A38" s="151" t="s">
        <v>68</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2"/>
      <c r="BX38" s="81" t="s">
        <v>69</v>
      </c>
      <c r="BY38" s="82"/>
      <c r="BZ38" s="82"/>
      <c r="CA38" s="82"/>
      <c r="CB38" s="82"/>
      <c r="CC38" s="82"/>
      <c r="CD38" s="82"/>
      <c r="CE38" s="83"/>
      <c r="CF38" s="153" t="s">
        <v>70</v>
      </c>
      <c r="CG38" s="82"/>
      <c r="CH38" s="82"/>
      <c r="CI38" s="82"/>
      <c r="CJ38" s="82"/>
      <c r="CK38" s="82"/>
      <c r="CL38" s="82"/>
      <c r="CM38" s="82"/>
      <c r="CN38" s="82"/>
      <c r="CO38" s="82"/>
      <c r="CP38" s="82"/>
      <c r="CQ38" s="82"/>
      <c r="CR38" s="83"/>
      <c r="CS38" s="153" t="s">
        <v>71</v>
      </c>
      <c r="CT38" s="82"/>
      <c r="CU38" s="82"/>
      <c r="CV38" s="82"/>
      <c r="CW38" s="82"/>
      <c r="CX38" s="82"/>
      <c r="CY38" s="82"/>
      <c r="CZ38" s="82"/>
      <c r="DA38" s="82"/>
      <c r="DB38" s="82"/>
      <c r="DC38" s="82"/>
      <c r="DD38" s="82"/>
      <c r="DE38" s="83"/>
      <c r="DF38" s="154">
        <f>DF39+DF41</f>
        <v>20321403.969999999</v>
      </c>
      <c r="DG38" s="155"/>
      <c r="DH38" s="155"/>
      <c r="DI38" s="155"/>
      <c r="DJ38" s="155"/>
      <c r="DK38" s="155"/>
      <c r="DL38" s="155"/>
      <c r="DM38" s="155"/>
      <c r="DN38" s="155"/>
      <c r="DO38" s="155"/>
      <c r="DP38" s="155"/>
      <c r="DQ38" s="155"/>
      <c r="DR38" s="156"/>
      <c r="DS38" s="154">
        <f>DS39+DS41</f>
        <v>20283343.43</v>
      </c>
      <c r="DT38" s="155"/>
      <c r="DU38" s="155"/>
      <c r="DV38" s="155"/>
      <c r="DW38" s="155"/>
      <c r="DX38" s="155"/>
      <c r="DY38" s="155"/>
      <c r="DZ38" s="155"/>
      <c r="EA38" s="155"/>
      <c r="EB38" s="155"/>
      <c r="EC38" s="155"/>
      <c r="ED38" s="155"/>
      <c r="EE38" s="156"/>
      <c r="EF38" s="154">
        <f>EF39+EF41</f>
        <v>20293826.25</v>
      </c>
      <c r="EG38" s="155"/>
      <c r="EH38" s="155"/>
      <c r="EI38" s="155"/>
      <c r="EJ38" s="155"/>
      <c r="EK38" s="155"/>
      <c r="EL38" s="155"/>
      <c r="EM38" s="155"/>
      <c r="EN38" s="155"/>
      <c r="EO38" s="155"/>
      <c r="EP38" s="155"/>
      <c r="EQ38" s="155"/>
      <c r="ER38" s="156"/>
      <c r="ES38" s="93"/>
      <c r="ET38" s="94"/>
      <c r="EU38" s="94"/>
      <c r="EV38" s="94"/>
      <c r="EW38" s="94"/>
      <c r="EX38" s="94"/>
      <c r="EY38" s="94"/>
      <c r="EZ38" s="94"/>
      <c r="FA38" s="94"/>
      <c r="FB38" s="94"/>
      <c r="FC38" s="94"/>
      <c r="FD38" s="94"/>
      <c r="FE38" s="95"/>
    </row>
    <row r="39" spans="1:161" s="55" customFormat="1" ht="64.5" customHeight="1">
      <c r="A39" s="157" t="s">
        <v>72</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8"/>
      <c r="BX39" s="96" t="s">
        <v>73</v>
      </c>
      <c r="BY39" s="97"/>
      <c r="BZ39" s="97"/>
      <c r="CA39" s="97"/>
      <c r="CB39" s="97"/>
      <c r="CC39" s="97"/>
      <c r="CD39" s="97"/>
      <c r="CE39" s="98"/>
      <c r="CF39" s="159" t="s">
        <v>70</v>
      </c>
      <c r="CG39" s="97"/>
      <c r="CH39" s="97"/>
      <c r="CI39" s="97"/>
      <c r="CJ39" s="97"/>
      <c r="CK39" s="97"/>
      <c r="CL39" s="97"/>
      <c r="CM39" s="97"/>
      <c r="CN39" s="97"/>
      <c r="CO39" s="97"/>
      <c r="CP39" s="97"/>
      <c r="CQ39" s="97"/>
      <c r="CR39" s="98"/>
      <c r="CS39" s="159" t="s">
        <v>71</v>
      </c>
      <c r="CT39" s="97"/>
      <c r="CU39" s="97"/>
      <c r="CV39" s="97"/>
      <c r="CW39" s="97"/>
      <c r="CX39" s="97"/>
      <c r="CY39" s="97"/>
      <c r="CZ39" s="97"/>
      <c r="DA39" s="97"/>
      <c r="DB39" s="97"/>
      <c r="DC39" s="97"/>
      <c r="DD39" s="97"/>
      <c r="DE39" s="98"/>
      <c r="DF39" s="160">
        <f>20357046.47-125642.5</f>
        <v>20231403.969999999</v>
      </c>
      <c r="DG39" s="161"/>
      <c r="DH39" s="161"/>
      <c r="DI39" s="161"/>
      <c r="DJ39" s="161"/>
      <c r="DK39" s="161"/>
      <c r="DL39" s="161"/>
      <c r="DM39" s="161"/>
      <c r="DN39" s="161"/>
      <c r="DO39" s="161"/>
      <c r="DP39" s="161"/>
      <c r="DQ39" s="161"/>
      <c r="DR39" s="162"/>
      <c r="DS39" s="160">
        <v>20193343.43</v>
      </c>
      <c r="DT39" s="161"/>
      <c r="DU39" s="161"/>
      <c r="DV39" s="161"/>
      <c r="DW39" s="161"/>
      <c r="DX39" s="161"/>
      <c r="DY39" s="161"/>
      <c r="DZ39" s="161"/>
      <c r="EA39" s="161"/>
      <c r="EB39" s="161"/>
      <c r="EC39" s="161"/>
      <c r="ED39" s="161"/>
      <c r="EE39" s="162"/>
      <c r="EF39" s="160">
        <v>20203826.25</v>
      </c>
      <c r="EG39" s="161"/>
      <c r="EH39" s="161"/>
      <c r="EI39" s="161"/>
      <c r="EJ39" s="161"/>
      <c r="EK39" s="161"/>
      <c r="EL39" s="161"/>
      <c r="EM39" s="161"/>
      <c r="EN39" s="161"/>
      <c r="EO39" s="161"/>
      <c r="EP39" s="161"/>
      <c r="EQ39" s="161"/>
      <c r="ER39" s="162"/>
      <c r="ES39" s="108"/>
      <c r="ET39" s="109"/>
      <c r="EU39" s="109"/>
      <c r="EV39" s="109"/>
      <c r="EW39" s="109"/>
      <c r="EX39" s="109"/>
      <c r="EY39" s="109"/>
      <c r="EZ39" s="109"/>
      <c r="FA39" s="109"/>
      <c r="FB39" s="109"/>
      <c r="FC39" s="109"/>
      <c r="FD39" s="109"/>
      <c r="FE39" s="110"/>
    </row>
    <row r="40" spans="1:161" s="55" customFormat="1" ht="50.25" customHeight="1">
      <c r="A40" s="79" t="s">
        <v>74</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80"/>
      <c r="BX40" s="96" t="s">
        <v>75</v>
      </c>
      <c r="BY40" s="97"/>
      <c r="BZ40" s="97"/>
      <c r="CA40" s="97"/>
      <c r="CB40" s="97"/>
      <c r="CC40" s="97"/>
      <c r="CD40" s="97"/>
      <c r="CE40" s="98"/>
      <c r="CF40" s="159" t="s">
        <v>70</v>
      </c>
      <c r="CG40" s="97"/>
      <c r="CH40" s="97"/>
      <c r="CI40" s="97"/>
      <c r="CJ40" s="97"/>
      <c r="CK40" s="97"/>
      <c r="CL40" s="97"/>
      <c r="CM40" s="97"/>
      <c r="CN40" s="97"/>
      <c r="CO40" s="97"/>
      <c r="CP40" s="97"/>
      <c r="CQ40" s="97"/>
      <c r="CR40" s="98"/>
      <c r="CS40" s="159" t="s">
        <v>71</v>
      </c>
      <c r="CT40" s="97"/>
      <c r="CU40" s="97"/>
      <c r="CV40" s="97"/>
      <c r="CW40" s="97"/>
      <c r="CX40" s="97"/>
      <c r="CY40" s="97"/>
      <c r="CZ40" s="97"/>
      <c r="DA40" s="97"/>
      <c r="DB40" s="97"/>
      <c r="DC40" s="97"/>
      <c r="DD40" s="97"/>
      <c r="DE40" s="98"/>
      <c r="DF40" s="163"/>
      <c r="DG40" s="164"/>
      <c r="DH40" s="164"/>
      <c r="DI40" s="164"/>
      <c r="DJ40" s="164"/>
      <c r="DK40" s="164"/>
      <c r="DL40" s="164"/>
      <c r="DM40" s="164"/>
      <c r="DN40" s="164"/>
      <c r="DO40" s="164"/>
      <c r="DP40" s="164"/>
      <c r="DQ40" s="164"/>
      <c r="DR40" s="165"/>
      <c r="DS40" s="108"/>
      <c r="DT40" s="109"/>
      <c r="DU40" s="109"/>
      <c r="DV40" s="109"/>
      <c r="DW40" s="109"/>
      <c r="DX40" s="109"/>
      <c r="DY40" s="109"/>
      <c r="DZ40" s="109"/>
      <c r="EA40" s="109"/>
      <c r="EB40" s="109"/>
      <c r="EC40" s="109"/>
      <c r="ED40" s="109"/>
      <c r="EE40" s="166"/>
      <c r="EF40" s="108"/>
      <c r="EG40" s="109"/>
      <c r="EH40" s="109"/>
      <c r="EI40" s="109"/>
      <c r="EJ40" s="109"/>
      <c r="EK40" s="109"/>
      <c r="EL40" s="109"/>
      <c r="EM40" s="109"/>
      <c r="EN40" s="109"/>
      <c r="EO40" s="109"/>
      <c r="EP40" s="109"/>
      <c r="EQ40" s="109"/>
      <c r="ER40" s="166"/>
      <c r="ES40" s="108"/>
      <c r="ET40" s="109"/>
      <c r="EU40" s="109"/>
      <c r="EV40" s="109"/>
      <c r="EW40" s="109"/>
      <c r="EX40" s="109"/>
      <c r="EY40" s="109"/>
      <c r="EZ40" s="109"/>
      <c r="FA40" s="109"/>
      <c r="FB40" s="109"/>
      <c r="FC40" s="109"/>
      <c r="FD40" s="109"/>
      <c r="FE40" s="110"/>
    </row>
    <row r="41" spans="1:161" s="55" customFormat="1" ht="28.5" customHeight="1" thickBot="1">
      <c r="A41" s="120" t="s">
        <v>76</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1"/>
      <c r="BX41" s="96" t="s">
        <v>77</v>
      </c>
      <c r="BY41" s="97"/>
      <c r="BZ41" s="97"/>
      <c r="CA41" s="97"/>
      <c r="CB41" s="97"/>
      <c r="CC41" s="97"/>
      <c r="CD41" s="97"/>
      <c r="CE41" s="98"/>
      <c r="CF41" s="159" t="s">
        <v>70</v>
      </c>
      <c r="CG41" s="97"/>
      <c r="CH41" s="97"/>
      <c r="CI41" s="97"/>
      <c r="CJ41" s="97"/>
      <c r="CK41" s="97"/>
      <c r="CL41" s="97"/>
      <c r="CM41" s="97"/>
      <c r="CN41" s="97"/>
      <c r="CO41" s="97"/>
      <c r="CP41" s="97"/>
      <c r="CQ41" s="97"/>
      <c r="CR41" s="98"/>
      <c r="CS41" s="159" t="s">
        <v>71</v>
      </c>
      <c r="CT41" s="97"/>
      <c r="CU41" s="97"/>
      <c r="CV41" s="97"/>
      <c r="CW41" s="97"/>
      <c r="CX41" s="97"/>
      <c r="CY41" s="97"/>
      <c r="CZ41" s="97"/>
      <c r="DA41" s="97"/>
      <c r="DB41" s="97"/>
      <c r="DC41" s="97"/>
      <c r="DD41" s="97"/>
      <c r="DE41" s="98"/>
      <c r="DF41" s="167">
        <v>90000</v>
      </c>
      <c r="DG41" s="168"/>
      <c r="DH41" s="168"/>
      <c r="DI41" s="168"/>
      <c r="DJ41" s="168"/>
      <c r="DK41" s="168"/>
      <c r="DL41" s="168"/>
      <c r="DM41" s="168"/>
      <c r="DN41" s="168"/>
      <c r="DO41" s="168"/>
      <c r="DP41" s="168"/>
      <c r="DQ41" s="168"/>
      <c r="DR41" s="169"/>
      <c r="DS41" s="167">
        <v>90000</v>
      </c>
      <c r="DT41" s="168"/>
      <c r="DU41" s="168"/>
      <c r="DV41" s="168"/>
      <c r="DW41" s="168"/>
      <c r="DX41" s="168"/>
      <c r="DY41" s="168"/>
      <c r="DZ41" s="168"/>
      <c r="EA41" s="168"/>
      <c r="EB41" s="168"/>
      <c r="EC41" s="168"/>
      <c r="ED41" s="168"/>
      <c r="EE41" s="169"/>
      <c r="EF41" s="167">
        <v>90000</v>
      </c>
      <c r="EG41" s="168"/>
      <c r="EH41" s="168"/>
      <c r="EI41" s="168"/>
      <c r="EJ41" s="168"/>
      <c r="EK41" s="168"/>
      <c r="EL41" s="168"/>
      <c r="EM41" s="168"/>
      <c r="EN41" s="168"/>
      <c r="EO41" s="168"/>
      <c r="EP41" s="168"/>
      <c r="EQ41" s="168"/>
      <c r="ER41" s="169"/>
      <c r="ES41" s="108"/>
      <c r="ET41" s="109"/>
      <c r="EU41" s="109"/>
      <c r="EV41" s="109"/>
      <c r="EW41" s="109"/>
      <c r="EX41" s="109"/>
      <c r="EY41" s="109"/>
      <c r="EZ41" s="109"/>
      <c r="FA41" s="109"/>
      <c r="FB41" s="109"/>
      <c r="FC41" s="109"/>
      <c r="FD41" s="109"/>
      <c r="FE41" s="110"/>
    </row>
    <row r="42" spans="1:161" s="55" customFormat="1" ht="27.75" customHeight="1">
      <c r="A42" s="79" t="s">
        <v>78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80"/>
      <c r="BX42" s="81" t="s">
        <v>79</v>
      </c>
      <c r="BY42" s="82"/>
      <c r="BZ42" s="82"/>
      <c r="CA42" s="82"/>
      <c r="CB42" s="82"/>
      <c r="CC42" s="82"/>
      <c r="CD42" s="82"/>
      <c r="CE42" s="83"/>
      <c r="CF42" s="153" t="s">
        <v>80</v>
      </c>
      <c r="CG42" s="82"/>
      <c r="CH42" s="82"/>
      <c r="CI42" s="82"/>
      <c r="CJ42" s="82"/>
      <c r="CK42" s="82"/>
      <c r="CL42" s="82"/>
      <c r="CM42" s="82"/>
      <c r="CN42" s="82"/>
      <c r="CO42" s="82"/>
      <c r="CP42" s="82"/>
      <c r="CQ42" s="82"/>
      <c r="CR42" s="83"/>
      <c r="CS42" s="153"/>
      <c r="CT42" s="82"/>
      <c r="CU42" s="82"/>
      <c r="CV42" s="82"/>
      <c r="CW42" s="82"/>
      <c r="CX42" s="82"/>
      <c r="CY42" s="82"/>
      <c r="CZ42" s="82"/>
      <c r="DA42" s="82"/>
      <c r="DB42" s="82"/>
      <c r="DC42" s="82"/>
      <c r="DD42" s="82"/>
      <c r="DE42" s="83"/>
      <c r="DF42" s="154">
        <f>DF43</f>
        <v>0</v>
      </c>
      <c r="DG42" s="155"/>
      <c r="DH42" s="155"/>
      <c r="DI42" s="155"/>
      <c r="DJ42" s="155"/>
      <c r="DK42" s="155"/>
      <c r="DL42" s="155"/>
      <c r="DM42" s="155"/>
      <c r="DN42" s="155"/>
      <c r="DO42" s="155"/>
      <c r="DP42" s="155"/>
      <c r="DQ42" s="155"/>
      <c r="DR42" s="156"/>
      <c r="DS42" s="154"/>
      <c r="DT42" s="155"/>
      <c r="DU42" s="155"/>
      <c r="DV42" s="155"/>
      <c r="DW42" s="155"/>
      <c r="DX42" s="155"/>
      <c r="DY42" s="155"/>
      <c r="DZ42" s="155"/>
      <c r="EA42" s="155"/>
      <c r="EB42" s="155"/>
      <c r="EC42" s="155"/>
      <c r="ED42" s="155"/>
      <c r="EE42" s="156"/>
      <c r="EF42" s="154"/>
      <c r="EG42" s="155"/>
      <c r="EH42" s="155"/>
      <c r="EI42" s="155"/>
      <c r="EJ42" s="155"/>
      <c r="EK42" s="155"/>
      <c r="EL42" s="155"/>
      <c r="EM42" s="155"/>
      <c r="EN42" s="155"/>
      <c r="EO42" s="155"/>
      <c r="EP42" s="155"/>
      <c r="EQ42" s="155"/>
      <c r="ER42" s="156"/>
      <c r="ES42" s="93"/>
      <c r="ET42" s="94"/>
      <c r="EU42" s="94"/>
      <c r="EV42" s="94"/>
      <c r="EW42" s="94"/>
      <c r="EX42" s="94"/>
      <c r="EY42" s="94"/>
      <c r="EZ42" s="94"/>
      <c r="FA42" s="94"/>
      <c r="FB42" s="94"/>
      <c r="FC42" s="94"/>
      <c r="FD42" s="94"/>
      <c r="FE42" s="95"/>
    </row>
    <row r="43" spans="1:161" s="55" customFormat="1" ht="15.75" customHeight="1">
      <c r="A43" s="65" t="s">
        <v>66</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126"/>
      <c r="BX43" s="127" t="s">
        <v>81</v>
      </c>
      <c r="BY43" s="128"/>
      <c r="BZ43" s="128"/>
      <c r="CA43" s="128"/>
      <c r="CB43" s="128"/>
      <c r="CC43" s="128"/>
      <c r="CD43" s="128"/>
      <c r="CE43" s="129"/>
      <c r="CF43" s="130" t="s">
        <v>80</v>
      </c>
      <c r="CG43" s="128"/>
      <c r="CH43" s="128"/>
      <c r="CI43" s="128"/>
      <c r="CJ43" s="128"/>
      <c r="CK43" s="128"/>
      <c r="CL43" s="128"/>
      <c r="CM43" s="128"/>
      <c r="CN43" s="128"/>
      <c r="CO43" s="128"/>
      <c r="CP43" s="128"/>
      <c r="CQ43" s="128"/>
      <c r="CR43" s="129"/>
      <c r="CS43" s="130" t="s">
        <v>82</v>
      </c>
      <c r="CT43" s="128"/>
      <c r="CU43" s="128"/>
      <c r="CV43" s="128"/>
      <c r="CW43" s="128"/>
      <c r="CX43" s="128"/>
      <c r="CY43" s="128"/>
      <c r="CZ43" s="128"/>
      <c r="DA43" s="128"/>
      <c r="DB43" s="128"/>
      <c r="DC43" s="128"/>
      <c r="DD43" s="128"/>
      <c r="DE43" s="129"/>
      <c r="DF43" s="131">
        <v>0</v>
      </c>
      <c r="DG43" s="132"/>
      <c r="DH43" s="132"/>
      <c r="DI43" s="132"/>
      <c r="DJ43" s="132"/>
      <c r="DK43" s="132"/>
      <c r="DL43" s="132"/>
      <c r="DM43" s="132"/>
      <c r="DN43" s="132"/>
      <c r="DO43" s="132"/>
      <c r="DP43" s="132"/>
      <c r="DQ43" s="132"/>
      <c r="DR43" s="133"/>
      <c r="DS43" s="134"/>
      <c r="DT43" s="135"/>
      <c r="DU43" s="135"/>
      <c r="DV43" s="135"/>
      <c r="DW43" s="135"/>
      <c r="DX43" s="135"/>
      <c r="DY43" s="135"/>
      <c r="DZ43" s="135"/>
      <c r="EA43" s="135"/>
      <c r="EB43" s="135"/>
      <c r="EC43" s="135"/>
      <c r="ED43" s="135"/>
      <c r="EE43" s="136"/>
      <c r="EF43" s="134"/>
      <c r="EG43" s="135"/>
      <c r="EH43" s="135"/>
      <c r="EI43" s="135"/>
      <c r="EJ43" s="135"/>
      <c r="EK43" s="135"/>
      <c r="EL43" s="135"/>
      <c r="EM43" s="135"/>
      <c r="EN43" s="135"/>
      <c r="EO43" s="135"/>
      <c r="EP43" s="135"/>
      <c r="EQ43" s="135"/>
      <c r="ER43" s="136"/>
      <c r="ES43" s="134"/>
      <c r="ET43" s="135"/>
      <c r="EU43" s="135"/>
      <c r="EV43" s="135"/>
      <c r="EW43" s="135"/>
      <c r="EX43" s="135"/>
      <c r="EY43" s="135"/>
      <c r="EZ43" s="135"/>
      <c r="FA43" s="135"/>
      <c r="FB43" s="135"/>
      <c r="FC43" s="135"/>
      <c r="FD43" s="135"/>
      <c r="FE43" s="137"/>
    </row>
    <row r="44" spans="1:161" s="55" customFormat="1" ht="15.6">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9"/>
      <c r="BX44" s="170"/>
      <c r="BY44" s="171"/>
      <c r="BZ44" s="171"/>
      <c r="CA44" s="171"/>
      <c r="CB44" s="171"/>
      <c r="CC44" s="171"/>
      <c r="CD44" s="171"/>
      <c r="CE44" s="172"/>
      <c r="CF44" s="173"/>
      <c r="CG44" s="171"/>
      <c r="CH44" s="171"/>
      <c r="CI44" s="171"/>
      <c r="CJ44" s="171"/>
      <c r="CK44" s="171"/>
      <c r="CL44" s="171"/>
      <c r="CM44" s="171"/>
      <c r="CN44" s="171"/>
      <c r="CO44" s="171"/>
      <c r="CP44" s="171"/>
      <c r="CQ44" s="171"/>
      <c r="CR44" s="172"/>
      <c r="CS44" s="173"/>
      <c r="CT44" s="171"/>
      <c r="CU44" s="171"/>
      <c r="CV44" s="171"/>
      <c r="CW44" s="171"/>
      <c r="CX44" s="171"/>
      <c r="CY44" s="171"/>
      <c r="CZ44" s="171"/>
      <c r="DA44" s="171"/>
      <c r="DB44" s="171"/>
      <c r="DC44" s="171"/>
      <c r="DD44" s="171"/>
      <c r="DE44" s="172"/>
      <c r="DF44" s="174"/>
      <c r="DG44" s="175"/>
      <c r="DH44" s="175"/>
      <c r="DI44" s="175"/>
      <c r="DJ44" s="175"/>
      <c r="DK44" s="175"/>
      <c r="DL44" s="175"/>
      <c r="DM44" s="175"/>
      <c r="DN44" s="175"/>
      <c r="DO44" s="175"/>
      <c r="DP44" s="175"/>
      <c r="DQ44" s="175"/>
      <c r="DR44" s="176"/>
      <c r="DS44" s="177"/>
      <c r="DT44" s="10"/>
      <c r="DU44" s="10"/>
      <c r="DV44" s="10"/>
      <c r="DW44" s="10"/>
      <c r="DX44" s="10"/>
      <c r="DY44" s="10"/>
      <c r="DZ44" s="10"/>
      <c r="EA44" s="10"/>
      <c r="EB44" s="10"/>
      <c r="EC44" s="10"/>
      <c r="ED44" s="10"/>
      <c r="EE44" s="178"/>
      <c r="EF44" s="177"/>
      <c r="EG44" s="10"/>
      <c r="EH44" s="10"/>
      <c r="EI44" s="10"/>
      <c r="EJ44" s="10"/>
      <c r="EK44" s="10"/>
      <c r="EL44" s="10"/>
      <c r="EM44" s="10"/>
      <c r="EN44" s="10"/>
      <c r="EO44" s="10"/>
      <c r="EP44" s="10"/>
      <c r="EQ44" s="10"/>
      <c r="ER44" s="178"/>
      <c r="ES44" s="177"/>
      <c r="ET44" s="10"/>
      <c r="EU44" s="10"/>
      <c r="EV44" s="10"/>
      <c r="EW44" s="10"/>
      <c r="EX44" s="10"/>
      <c r="EY44" s="10"/>
      <c r="EZ44" s="10"/>
      <c r="FA44" s="10"/>
      <c r="FB44" s="10"/>
      <c r="FC44" s="10"/>
      <c r="FD44" s="10"/>
      <c r="FE44" s="179"/>
    </row>
    <row r="45" spans="1:161" s="55" customFormat="1" ht="15.75" customHeight="1">
      <c r="A45" s="180" t="s">
        <v>83</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1"/>
      <c r="BX45" s="96" t="s">
        <v>84</v>
      </c>
      <c r="BY45" s="97"/>
      <c r="BZ45" s="97"/>
      <c r="CA45" s="97"/>
      <c r="CB45" s="97"/>
      <c r="CC45" s="97"/>
      <c r="CD45" s="97"/>
      <c r="CE45" s="98"/>
      <c r="CF45" s="159" t="s">
        <v>85</v>
      </c>
      <c r="CG45" s="97"/>
      <c r="CH45" s="97"/>
      <c r="CI45" s="97"/>
      <c r="CJ45" s="97"/>
      <c r="CK45" s="97"/>
      <c r="CL45" s="97"/>
      <c r="CM45" s="97"/>
      <c r="CN45" s="97"/>
      <c r="CO45" s="97"/>
      <c r="CP45" s="97"/>
      <c r="CQ45" s="97"/>
      <c r="CR45" s="98"/>
      <c r="CS45" s="159" t="s">
        <v>85</v>
      </c>
      <c r="CT45" s="97"/>
      <c r="CU45" s="97"/>
      <c r="CV45" s="97"/>
      <c r="CW45" s="97"/>
      <c r="CX45" s="97"/>
      <c r="CY45" s="97"/>
      <c r="CZ45" s="97"/>
      <c r="DA45" s="97"/>
      <c r="DB45" s="97"/>
      <c r="DC45" s="97"/>
      <c r="DD45" s="97"/>
      <c r="DE45" s="98"/>
      <c r="DF45" s="182">
        <f>DF51+DF48+DF50</f>
        <v>144435.68000000002</v>
      </c>
      <c r="DG45" s="183"/>
      <c r="DH45" s="183"/>
      <c r="DI45" s="183"/>
      <c r="DJ45" s="183"/>
      <c r="DK45" s="183"/>
      <c r="DL45" s="183"/>
      <c r="DM45" s="183"/>
      <c r="DN45" s="183"/>
      <c r="DO45" s="183"/>
      <c r="DP45" s="183"/>
      <c r="DQ45" s="183"/>
      <c r="DR45" s="184"/>
      <c r="DS45" s="182">
        <f>DS51+DS48+DS50</f>
        <v>2292701.1800000002</v>
      </c>
      <c r="DT45" s="183"/>
      <c r="DU45" s="183"/>
      <c r="DV45" s="183"/>
      <c r="DW45" s="183"/>
      <c r="DX45" s="183"/>
      <c r="DY45" s="183"/>
      <c r="DZ45" s="183"/>
      <c r="EA45" s="183"/>
      <c r="EB45" s="183"/>
      <c r="EC45" s="183"/>
      <c r="ED45" s="183"/>
      <c r="EE45" s="184"/>
      <c r="EF45" s="182">
        <f>EF51+EF48+EF50</f>
        <v>131763.68</v>
      </c>
      <c r="EG45" s="183"/>
      <c r="EH45" s="183"/>
      <c r="EI45" s="183"/>
      <c r="EJ45" s="183"/>
      <c r="EK45" s="183"/>
      <c r="EL45" s="183"/>
      <c r="EM45" s="183"/>
      <c r="EN45" s="183"/>
      <c r="EO45" s="183"/>
      <c r="EP45" s="183"/>
      <c r="EQ45" s="183"/>
      <c r="ER45" s="184"/>
      <c r="ES45" s="108"/>
      <c r="ET45" s="109"/>
      <c r="EU45" s="109"/>
      <c r="EV45" s="109"/>
      <c r="EW45" s="109"/>
      <c r="EX45" s="109"/>
      <c r="EY45" s="109"/>
      <c r="EZ45" s="109"/>
      <c r="FA45" s="109"/>
      <c r="FB45" s="109"/>
      <c r="FC45" s="109"/>
      <c r="FD45" s="109"/>
      <c r="FE45" s="110"/>
    </row>
    <row r="46" spans="1:161" s="55" customFormat="1" ht="15.75" customHeight="1">
      <c r="A46" s="65" t="s">
        <v>66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126"/>
      <c r="BX46" s="127"/>
      <c r="BY46" s="128"/>
      <c r="BZ46" s="128"/>
      <c r="CA46" s="128"/>
      <c r="CB46" s="128"/>
      <c r="CC46" s="128"/>
      <c r="CD46" s="128"/>
      <c r="CE46" s="129"/>
      <c r="CF46" s="130"/>
      <c r="CG46" s="128"/>
      <c r="CH46" s="128"/>
      <c r="CI46" s="128"/>
      <c r="CJ46" s="128"/>
      <c r="CK46" s="128"/>
      <c r="CL46" s="128"/>
      <c r="CM46" s="128"/>
      <c r="CN46" s="128"/>
      <c r="CO46" s="128"/>
      <c r="CP46" s="128"/>
      <c r="CQ46" s="128"/>
      <c r="CR46" s="129"/>
      <c r="CS46" s="130"/>
      <c r="CT46" s="128"/>
      <c r="CU46" s="128"/>
      <c r="CV46" s="128"/>
      <c r="CW46" s="128"/>
      <c r="CX46" s="128"/>
      <c r="CY46" s="128"/>
      <c r="CZ46" s="128"/>
      <c r="DA46" s="128"/>
      <c r="DB46" s="128"/>
      <c r="DC46" s="128"/>
      <c r="DD46" s="128"/>
      <c r="DE46" s="129"/>
      <c r="DF46" s="131"/>
      <c r="DG46" s="132"/>
      <c r="DH46" s="132"/>
      <c r="DI46" s="132"/>
      <c r="DJ46" s="132"/>
      <c r="DK46" s="132"/>
      <c r="DL46" s="132"/>
      <c r="DM46" s="132"/>
      <c r="DN46" s="132"/>
      <c r="DO46" s="132"/>
      <c r="DP46" s="132"/>
      <c r="DQ46" s="132"/>
      <c r="DR46" s="133"/>
      <c r="DS46" s="134"/>
      <c r="DT46" s="135"/>
      <c r="DU46" s="135"/>
      <c r="DV46" s="135"/>
      <c r="DW46" s="135"/>
      <c r="DX46" s="135"/>
      <c r="DY46" s="135"/>
      <c r="DZ46" s="135"/>
      <c r="EA46" s="135"/>
      <c r="EB46" s="135"/>
      <c r="EC46" s="135"/>
      <c r="ED46" s="135"/>
      <c r="EE46" s="136"/>
      <c r="EF46" s="134"/>
      <c r="EG46" s="135"/>
      <c r="EH46" s="135"/>
      <c r="EI46" s="135"/>
      <c r="EJ46" s="135"/>
      <c r="EK46" s="135"/>
      <c r="EL46" s="135"/>
      <c r="EM46" s="135"/>
      <c r="EN46" s="135"/>
      <c r="EO46" s="135"/>
      <c r="EP46" s="135"/>
      <c r="EQ46" s="135"/>
      <c r="ER46" s="136"/>
      <c r="ES46" s="134"/>
      <c r="ET46" s="135"/>
      <c r="EU46" s="135"/>
      <c r="EV46" s="135"/>
      <c r="EW46" s="135"/>
      <c r="EX46" s="135"/>
      <c r="EY46" s="135"/>
      <c r="EZ46" s="135"/>
      <c r="FA46" s="135"/>
      <c r="FB46" s="135"/>
      <c r="FC46" s="135"/>
      <c r="FD46" s="135"/>
      <c r="FE46" s="137"/>
    </row>
    <row r="47" spans="1:161" s="55" customFormat="1" ht="15.6">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9"/>
      <c r="BX47" s="170"/>
      <c r="BY47" s="171"/>
      <c r="BZ47" s="171"/>
      <c r="CA47" s="171"/>
      <c r="CB47" s="171"/>
      <c r="CC47" s="171"/>
      <c r="CD47" s="171"/>
      <c r="CE47" s="172"/>
      <c r="CF47" s="173"/>
      <c r="CG47" s="171"/>
      <c r="CH47" s="171"/>
      <c r="CI47" s="171"/>
      <c r="CJ47" s="171"/>
      <c r="CK47" s="171"/>
      <c r="CL47" s="171"/>
      <c r="CM47" s="171"/>
      <c r="CN47" s="171"/>
      <c r="CO47" s="171"/>
      <c r="CP47" s="171"/>
      <c r="CQ47" s="171"/>
      <c r="CR47" s="172"/>
      <c r="CS47" s="173"/>
      <c r="CT47" s="171"/>
      <c r="CU47" s="171"/>
      <c r="CV47" s="171"/>
      <c r="CW47" s="171"/>
      <c r="CX47" s="171"/>
      <c r="CY47" s="171"/>
      <c r="CZ47" s="171"/>
      <c r="DA47" s="171"/>
      <c r="DB47" s="171"/>
      <c r="DC47" s="171"/>
      <c r="DD47" s="171"/>
      <c r="DE47" s="172"/>
      <c r="DF47" s="174"/>
      <c r="DG47" s="175"/>
      <c r="DH47" s="175"/>
      <c r="DI47" s="175"/>
      <c r="DJ47" s="175"/>
      <c r="DK47" s="175"/>
      <c r="DL47" s="175"/>
      <c r="DM47" s="175"/>
      <c r="DN47" s="175"/>
      <c r="DO47" s="175"/>
      <c r="DP47" s="175"/>
      <c r="DQ47" s="175"/>
      <c r="DR47" s="176"/>
      <c r="DS47" s="177"/>
      <c r="DT47" s="10"/>
      <c r="DU47" s="10"/>
      <c r="DV47" s="10"/>
      <c r="DW47" s="10"/>
      <c r="DX47" s="10"/>
      <c r="DY47" s="10"/>
      <c r="DZ47" s="10"/>
      <c r="EA47" s="10"/>
      <c r="EB47" s="10"/>
      <c r="EC47" s="10"/>
      <c r="ED47" s="10"/>
      <c r="EE47" s="178"/>
      <c r="EF47" s="177"/>
      <c r="EG47" s="10"/>
      <c r="EH47" s="10"/>
      <c r="EI47" s="10"/>
      <c r="EJ47" s="10"/>
      <c r="EK47" s="10"/>
      <c r="EL47" s="10"/>
      <c r="EM47" s="10"/>
      <c r="EN47" s="10"/>
      <c r="EO47" s="10"/>
      <c r="EP47" s="10"/>
      <c r="EQ47" s="10"/>
      <c r="ER47" s="178"/>
      <c r="ES47" s="177"/>
      <c r="ET47" s="10"/>
      <c r="EU47" s="10"/>
      <c r="EV47" s="10"/>
      <c r="EW47" s="10"/>
      <c r="EX47" s="10"/>
      <c r="EY47" s="10"/>
      <c r="EZ47" s="10"/>
      <c r="FA47" s="10"/>
      <c r="FB47" s="10"/>
      <c r="FC47" s="10"/>
      <c r="FD47" s="10"/>
      <c r="FE47" s="179"/>
    </row>
    <row r="48" spans="1:161" s="55" customFormat="1" ht="15.75" customHeight="1">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6"/>
      <c r="BX48" s="127" t="s">
        <v>86</v>
      </c>
      <c r="BY48" s="128"/>
      <c r="BZ48" s="128"/>
      <c r="CA48" s="128"/>
      <c r="CB48" s="128"/>
      <c r="CC48" s="128"/>
      <c r="CD48" s="128"/>
      <c r="CE48" s="129"/>
      <c r="CF48" s="130" t="s">
        <v>85</v>
      </c>
      <c r="CG48" s="128"/>
      <c r="CH48" s="128"/>
      <c r="CI48" s="128"/>
      <c r="CJ48" s="128"/>
      <c r="CK48" s="128"/>
      <c r="CL48" s="128"/>
      <c r="CM48" s="128"/>
      <c r="CN48" s="128"/>
      <c r="CO48" s="128"/>
      <c r="CP48" s="128"/>
      <c r="CQ48" s="128"/>
      <c r="CR48" s="129"/>
      <c r="CS48" s="130" t="s">
        <v>87</v>
      </c>
      <c r="CT48" s="128"/>
      <c r="CU48" s="128"/>
      <c r="CV48" s="128"/>
      <c r="CW48" s="128"/>
      <c r="CX48" s="128"/>
      <c r="CY48" s="128"/>
      <c r="CZ48" s="128"/>
      <c r="DA48" s="128"/>
      <c r="DB48" s="128"/>
      <c r="DC48" s="128"/>
      <c r="DD48" s="128"/>
      <c r="DE48" s="129"/>
      <c r="DF48" s="187">
        <f>284824.9-153061.22+12672</f>
        <v>144435.68000000002</v>
      </c>
      <c r="DG48" s="188"/>
      <c r="DH48" s="188"/>
      <c r="DI48" s="188"/>
      <c r="DJ48" s="188"/>
      <c r="DK48" s="188"/>
      <c r="DL48" s="188"/>
      <c r="DM48" s="188"/>
      <c r="DN48" s="188"/>
      <c r="DO48" s="188"/>
      <c r="DP48" s="188"/>
      <c r="DQ48" s="188"/>
      <c r="DR48" s="189"/>
      <c r="DS48" s="187">
        <v>2292701.1800000002</v>
      </c>
      <c r="DT48" s="188"/>
      <c r="DU48" s="188"/>
      <c r="DV48" s="188"/>
      <c r="DW48" s="188"/>
      <c r="DX48" s="188"/>
      <c r="DY48" s="188"/>
      <c r="DZ48" s="188"/>
      <c r="EA48" s="188"/>
      <c r="EB48" s="188"/>
      <c r="EC48" s="188"/>
      <c r="ED48" s="188"/>
      <c r="EE48" s="189"/>
      <c r="EF48" s="187">
        <v>131763.68</v>
      </c>
      <c r="EG48" s="188"/>
      <c r="EH48" s="188"/>
      <c r="EI48" s="188"/>
      <c r="EJ48" s="188"/>
      <c r="EK48" s="188"/>
      <c r="EL48" s="188"/>
      <c r="EM48" s="188"/>
      <c r="EN48" s="188"/>
      <c r="EO48" s="188"/>
      <c r="EP48" s="188"/>
      <c r="EQ48" s="188"/>
      <c r="ER48" s="189"/>
      <c r="ES48" s="134"/>
      <c r="ET48" s="135"/>
      <c r="EU48" s="135"/>
      <c r="EV48" s="135"/>
      <c r="EW48" s="135"/>
      <c r="EX48" s="135"/>
      <c r="EY48" s="135"/>
      <c r="EZ48" s="135"/>
      <c r="FA48" s="135"/>
      <c r="FB48" s="135"/>
      <c r="FC48" s="135"/>
      <c r="FD48" s="135"/>
      <c r="FE48" s="137"/>
    </row>
    <row r="49" spans="1:161" s="55" customFormat="1" ht="15.75" customHeight="1">
      <c r="A49" s="190" t="s">
        <v>88</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1"/>
      <c r="BX49" s="170"/>
      <c r="BY49" s="171"/>
      <c r="BZ49" s="171"/>
      <c r="CA49" s="171"/>
      <c r="CB49" s="171"/>
      <c r="CC49" s="171"/>
      <c r="CD49" s="171"/>
      <c r="CE49" s="172"/>
      <c r="CF49" s="173"/>
      <c r="CG49" s="171"/>
      <c r="CH49" s="171"/>
      <c r="CI49" s="171"/>
      <c r="CJ49" s="171"/>
      <c r="CK49" s="171"/>
      <c r="CL49" s="171"/>
      <c r="CM49" s="171"/>
      <c r="CN49" s="171"/>
      <c r="CO49" s="171"/>
      <c r="CP49" s="171"/>
      <c r="CQ49" s="171"/>
      <c r="CR49" s="172"/>
      <c r="CS49" s="173"/>
      <c r="CT49" s="171"/>
      <c r="CU49" s="171"/>
      <c r="CV49" s="171"/>
      <c r="CW49" s="171"/>
      <c r="CX49" s="171"/>
      <c r="CY49" s="171"/>
      <c r="CZ49" s="171"/>
      <c r="DA49" s="171"/>
      <c r="DB49" s="171"/>
      <c r="DC49" s="171"/>
      <c r="DD49" s="171"/>
      <c r="DE49" s="172"/>
      <c r="DF49" s="192"/>
      <c r="DG49" s="193"/>
      <c r="DH49" s="193"/>
      <c r="DI49" s="193"/>
      <c r="DJ49" s="193"/>
      <c r="DK49" s="193"/>
      <c r="DL49" s="193"/>
      <c r="DM49" s="193"/>
      <c r="DN49" s="193"/>
      <c r="DO49" s="193"/>
      <c r="DP49" s="193"/>
      <c r="DQ49" s="193"/>
      <c r="DR49" s="194"/>
      <c r="DS49" s="192"/>
      <c r="DT49" s="193"/>
      <c r="DU49" s="193"/>
      <c r="DV49" s="193"/>
      <c r="DW49" s="193"/>
      <c r="DX49" s="193"/>
      <c r="DY49" s="193"/>
      <c r="DZ49" s="193"/>
      <c r="EA49" s="193"/>
      <c r="EB49" s="193"/>
      <c r="EC49" s="193"/>
      <c r="ED49" s="193"/>
      <c r="EE49" s="194"/>
      <c r="EF49" s="192"/>
      <c r="EG49" s="193"/>
      <c r="EH49" s="193"/>
      <c r="EI49" s="193"/>
      <c r="EJ49" s="193"/>
      <c r="EK49" s="193"/>
      <c r="EL49" s="193"/>
      <c r="EM49" s="193"/>
      <c r="EN49" s="193"/>
      <c r="EO49" s="193"/>
      <c r="EP49" s="193"/>
      <c r="EQ49" s="193"/>
      <c r="ER49" s="194"/>
      <c r="ES49" s="177"/>
      <c r="ET49" s="10"/>
      <c r="EU49" s="10"/>
      <c r="EV49" s="10"/>
      <c r="EW49" s="10"/>
      <c r="EX49" s="10"/>
      <c r="EY49" s="10"/>
      <c r="EZ49" s="10"/>
      <c r="FA49" s="10"/>
      <c r="FB49" s="10"/>
      <c r="FC49" s="10"/>
      <c r="FD49" s="10"/>
      <c r="FE49" s="179"/>
    </row>
    <row r="50" spans="1:161" s="55" customFormat="1" ht="15.75" customHeight="1" thickBot="1">
      <c r="A50" s="195" t="s">
        <v>89</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6"/>
      <c r="BX50" s="96" t="s">
        <v>90</v>
      </c>
      <c r="BY50" s="97"/>
      <c r="BZ50" s="97"/>
      <c r="CA50" s="97"/>
      <c r="CB50" s="97"/>
      <c r="CC50" s="97"/>
      <c r="CD50" s="97"/>
      <c r="CE50" s="98"/>
      <c r="CF50" s="159" t="s">
        <v>85</v>
      </c>
      <c r="CG50" s="97"/>
      <c r="CH50" s="97"/>
      <c r="CI50" s="97"/>
      <c r="CJ50" s="97"/>
      <c r="CK50" s="97"/>
      <c r="CL50" s="97"/>
      <c r="CM50" s="97"/>
      <c r="CN50" s="97"/>
      <c r="CO50" s="97"/>
      <c r="CP50" s="97"/>
      <c r="CQ50" s="97"/>
      <c r="CR50" s="98"/>
      <c r="CS50" s="159" t="s">
        <v>91</v>
      </c>
      <c r="CT50" s="97"/>
      <c r="CU50" s="97"/>
      <c r="CV50" s="97"/>
      <c r="CW50" s="97"/>
      <c r="CX50" s="97"/>
      <c r="CY50" s="97"/>
      <c r="CZ50" s="97"/>
      <c r="DA50" s="97"/>
      <c r="DB50" s="97"/>
      <c r="DC50" s="97"/>
      <c r="DD50" s="97"/>
      <c r="DE50" s="98"/>
      <c r="DF50" s="197">
        <v>0</v>
      </c>
      <c r="DG50" s="198"/>
      <c r="DH50" s="198"/>
      <c r="DI50" s="198"/>
      <c r="DJ50" s="198"/>
      <c r="DK50" s="198"/>
      <c r="DL50" s="198"/>
      <c r="DM50" s="198"/>
      <c r="DN50" s="198"/>
      <c r="DO50" s="198"/>
      <c r="DP50" s="198"/>
      <c r="DQ50" s="198"/>
      <c r="DR50" s="199"/>
      <c r="DS50" s="197">
        <v>0</v>
      </c>
      <c r="DT50" s="198"/>
      <c r="DU50" s="198"/>
      <c r="DV50" s="198"/>
      <c r="DW50" s="198"/>
      <c r="DX50" s="198"/>
      <c r="DY50" s="198"/>
      <c r="DZ50" s="198"/>
      <c r="EA50" s="198"/>
      <c r="EB50" s="198"/>
      <c r="EC50" s="198"/>
      <c r="ED50" s="198"/>
      <c r="EE50" s="199"/>
      <c r="EF50" s="197">
        <v>0</v>
      </c>
      <c r="EG50" s="198"/>
      <c r="EH50" s="198"/>
      <c r="EI50" s="198"/>
      <c r="EJ50" s="198"/>
      <c r="EK50" s="198"/>
      <c r="EL50" s="198"/>
      <c r="EM50" s="198"/>
      <c r="EN50" s="198"/>
      <c r="EO50" s="198"/>
      <c r="EP50" s="198"/>
      <c r="EQ50" s="198"/>
      <c r="ER50" s="199"/>
      <c r="ES50" s="108"/>
      <c r="ET50" s="109"/>
      <c r="EU50" s="109"/>
      <c r="EV50" s="109"/>
      <c r="EW50" s="109"/>
      <c r="EX50" s="109"/>
      <c r="EY50" s="109"/>
      <c r="EZ50" s="109"/>
      <c r="FA50" s="109"/>
      <c r="FB50" s="109"/>
      <c r="FC50" s="109"/>
      <c r="FD50" s="109"/>
      <c r="FE50" s="110"/>
    </row>
    <row r="51" spans="1:161" s="55" customFormat="1" ht="15.75" customHeight="1">
      <c r="A51" s="120" t="s">
        <v>92</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1"/>
      <c r="BX51" s="81" t="s">
        <v>93</v>
      </c>
      <c r="BY51" s="82"/>
      <c r="BZ51" s="82"/>
      <c r="CA51" s="82"/>
      <c r="CB51" s="82"/>
      <c r="CC51" s="82"/>
      <c r="CD51" s="82"/>
      <c r="CE51" s="83"/>
      <c r="CF51" s="153" t="s">
        <v>85</v>
      </c>
      <c r="CG51" s="82"/>
      <c r="CH51" s="82"/>
      <c r="CI51" s="82"/>
      <c r="CJ51" s="82"/>
      <c r="CK51" s="82"/>
      <c r="CL51" s="82"/>
      <c r="CM51" s="82"/>
      <c r="CN51" s="82"/>
      <c r="CO51" s="82"/>
      <c r="CP51" s="82"/>
      <c r="CQ51" s="82"/>
      <c r="CR51" s="83"/>
      <c r="CS51" s="153" t="s">
        <v>94</v>
      </c>
      <c r="CT51" s="82"/>
      <c r="CU51" s="82"/>
      <c r="CV51" s="82"/>
      <c r="CW51" s="82"/>
      <c r="CX51" s="82"/>
      <c r="CY51" s="82"/>
      <c r="CZ51" s="82"/>
      <c r="DA51" s="82"/>
      <c r="DB51" s="82"/>
      <c r="DC51" s="82"/>
      <c r="DD51" s="82"/>
      <c r="DE51" s="83"/>
      <c r="DF51" s="200">
        <v>0</v>
      </c>
      <c r="DG51" s="201"/>
      <c r="DH51" s="201"/>
      <c r="DI51" s="201"/>
      <c r="DJ51" s="201"/>
      <c r="DK51" s="201"/>
      <c r="DL51" s="201"/>
      <c r="DM51" s="201"/>
      <c r="DN51" s="201"/>
      <c r="DO51" s="201"/>
      <c r="DP51" s="201"/>
      <c r="DQ51" s="201"/>
      <c r="DR51" s="202"/>
      <c r="DS51" s="200">
        <v>0</v>
      </c>
      <c r="DT51" s="201"/>
      <c r="DU51" s="201"/>
      <c r="DV51" s="201"/>
      <c r="DW51" s="201"/>
      <c r="DX51" s="201"/>
      <c r="DY51" s="201"/>
      <c r="DZ51" s="201"/>
      <c r="EA51" s="201"/>
      <c r="EB51" s="201"/>
      <c r="EC51" s="201"/>
      <c r="ED51" s="201"/>
      <c r="EE51" s="202"/>
      <c r="EF51" s="200">
        <v>0</v>
      </c>
      <c r="EG51" s="201"/>
      <c r="EH51" s="201"/>
      <c r="EI51" s="201"/>
      <c r="EJ51" s="201"/>
      <c r="EK51" s="201"/>
      <c r="EL51" s="201"/>
      <c r="EM51" s="201"/>
      <c r="EN51" s="201"/>
      <c r="EO51" s="201"/>
      <c r="EP51" s="201"/>
      <c r="EQ51" s="201"/>
      <c r="ER51" s="202"/>
      <c r="ES51" s="93"/>
      <c r="ET51" s="94"/>
      <c r="EU51" s="94"/>
      <c r="EV51" s="94"/>
      <c r="EW51" s="94"/>
      <c r="EX51" s="94"/>
      <c r="EY51" s="94"/>
      <c r="EZ51" s="94"/>
      <c r="FA51" s="94"/>
      <c r="FB51" s="94"/>
      <c r="FC51" s="94"/>
      <c r="FD51" s="94"/>
      <c r="FE51" s="95"/>
    </row>
    <row r="52" spans="1:161" s="55" customFormat="1" ht="15.6">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80"/>
      <c r="BX52" s="96"/>
      <c r="BY52" s="97"/>
      <c r="BZ52" s="97"/>
      <c r="CA52" s="97"/>
      <c r="CB52" s="97"/>
      <c r="CC52" s="97"/>
      <c r="CD52" s="97"/>
      <c r="CE52" s="98"/>
      <c r="CF52" s="159"/>
      <c r="CG52" s="97"/>
      <c r="CH52" s="97"/>
      <c r="CI52" s="97"/>
      <c r="CJ52" s="97"/>
      <c r="CK52" s="97"/>
      <c r="CL52" s="97"/>
      <c r="CM52" s="97"/>
      <c r="CN52" s="97"/>
      <c r="CO52" s="97"/>
      <c r="CP52" s="97"/>
      <c r="CQ52" s="97"/>
      <c r="CR52" s="98"/>
      <c r="CS52" s="159"/>
      <c r="CT52" s="97"/>
      <c r="CU52" s="97"/>
      <c r="CV52" s="97"/>
      <c r="CW52" s="97"/>
      <c r="CX52" s="97"/>
      <c r="CY52" s="97"/>
      <c r="CZ52" s="97"/>
      <c r="DA52" s="97"/>
      <c r="DB52" s="97"/>
      <c r="DC52" s="97"/>
      <c r="DD52" s="97"/>
      <c r="DE52" s="98"/>
      <c r="DF52" s="163"/>
      <c r="DG52" s="164"/>
      <c r="DH52" s="164"/>
      <c r="DI52" s="164"/>
      <c r="DJ52" s="164"/>
      <c r="DK52" s="164"/>
      <c r="DL52" s="164"/>
      <c r="DM52" s="164"/>
      <c r="DN52" s="164"/>
      <c r="DO52" s="164"/>
      <c r="DP52" s="164"/>
      <c r="DQ52" s="164"/>
      <c r="DR52" s="165"/>
      <c r="DS52" s="108"/>
      <c r="DT52" s="109"/>
      <c r="DU52" s="109"/>
      <c r="DV52" s="109"/>
      <c r="DW52" s="109"/>
      <c r="DX52" s="109"/>
      <c r="DY52" s="109"/>
      <c r="DZ52" s="109"/>
      <c r="EA52" s="109"/>
      <c r="EB52" s="109"/>
      <c r="EC52" s="109"/>
      <c r="ED52" s="109"/>
      <c r="EE52" s="166"/>
      <c r="EF52" s="108"/>
      <c r="EG52" s="109"/>
      <c r="EH52" s="109"/>
      <c r="EI52" s="109"/>
      <c r="EJ52" s="109"/>
      <c r="EK52" s="109"/>
      <c r="EL52" s="109"/>
      <c r="EM52" s="109"/>
      <c r="EN52" s="109"/>
      <c r="EO52" s="109"/>
      <c r="EP52" s="109"/>
      <c r="EQ52" s="109"/>
      <c r="ER52" s="166"/>
      <c r="ES52" s="108"/>
      <c r="ET52" s="109"/>
      <c r="EU52" s="109"/>
      <c r="EV52" s="109"/>
      <c r="EW52" s="109"/>
      <c r="EX52" s="109"/>
      <c r="EY52" s="109"/>
      <c r="EZ52" s="109"/>
      <c r="FA52" s="109"/>
      <c r="FB52" s="109"/>
      <c r="FC52" s="109"/>
      <c r="FD52" s="109"/>
      <c r="FE52" s="110"/>
    </row>
    <row r="53" spans="1:161" s="55" customFormat="1" ht="15.75" customHeight="1">
      <c r="A53" s="79" t="s">
        <v>95</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80"/>
      <c r="BX53" s="96" t="s">
        <v>96</v>
      </c>
      <c r="BY53" s="97"/>
      <c r="BZ53" s="97"/>
      <c r="CA53" s="97"/>
      <c r="CB53" s="97"/>
      <c r="CC53" s="97"/>
      <c r="CD53" s="97"/>
      <c r="CE53" s="98"/>
      <c r="CF53" s="159"/>
      <c r="CG53" s="97"/>
      <c r="CH53" s="97"/>
      <c r="CI53" s="97"/>
      <c r="CJ53" s="97"/>
      <c r="CK53" s="97"/>
      <c r="CL53" s="97"/>
      <c r="CM53" s="97"/>
      <c r="CN53" s="97"/>
      <c r="CO53" s="97"/>
      <c r="CP53" s="97"/>
      <c r="CQ53" s="97"/>
      <c r="CR53" s="98"/>
      <c r="CS53" s="159"/>
      <c r="CT53" s="97"/>
      <c r="CU53" s="97"/>
      <c r="CV53" s="97"/>
      <c r="CW53" s="97"/>
      <c r="CX53" s="97"/>
      <c r="CY53" s="97"/>
      <c r="CZ53" s="97"/>
      <c r="DA53" s="97"/>
      <c r="DB53" s="97"/>
      <c r="DC53" s="97"/>
      <c r="DD53" s="97"/>
      <c r="DE53" s="98"/>
      <c r="DF53" s="163"/>
      <c r="DG53" s="164"/>
      <c r="DH53" s="164"/>
      <c r="DI53" s="164"/>
      <c r="DJ53" s="164"/>
      <c r="DK53" s="164"/>
      <c r="DL53" s="164"/>
      <c r="DM53" s="164"/>
      <c r="DN53" s="164"/>
      <c r="DO53" s="164"/>
      <c r="DP53" s="164"/>
      <c r="DQ53" s="164"/>
      <c r="DR53" s="165"/>
      <c r="DS53" s="108"/>
      <c r="DT53" s="109"/>
      <c r="DU53" s="109"/>
      <c r="DV53" s="109"/>
      <c r="DW53" s="109"/>
      <c r="DX53" s="109"/>
      <c r="DY53" s="109"/>
      <c r="DZ53" s="109"/>
      <c r="EA53" s="109"/>
      <c r="EB53" s="109"/>
      <c r="EC53" s="109"/>
      <c r="ED53" s="109"/>
      <c r="EE53" s="166"/>
      <c r="EF53" s="108"/>
      <c r="EG53" s="109"/>
      <c r="EH53" s="109"/>
      <c r="EI53" s="109"/>
      <c r="EJ53" s="109"/>
      <c r="EK53" s="109"/>
      <c r="EL53" s="109"/>
      <c r="EM53" s="109"/>
      <c r="EN53" s="109"/>
      <c r="EO53" s="109"/>
      <c r="EP53" s="109"/>
      <c r="EQ53" s="109"/>
      <c r="ER53" s="166"/>
      <c r="ES53" s="108"/>
      <c r="ET53" s="109"/>
      <c r="EU53" s="109"/>
      <c r="EV53" s="109"/>
      <c r="EW53" s="109"/>
      <c r="EX53" s="109"/>
      <c r="EY53" s="109"/>
      <c r="EZ53" s="109"/>
      <c r="FA53" s="109"/>
      <c r="FB53" s="109"/>
      <c r="FC53" s="109"/>
      <c r="FD53" s="109"/>
      <c r="FE53" s="110"/>
    </row>
    <row r="54" spans="1:161" s="55" customFormat="1" ht="15.75" customHeight="1">
      <c r="A54" s="65" t="s">
        <v>66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126"/>
      <c r="BX54" s="127"/>
      <c r="BY54" s="128"/>
      <c r="BZ54" s="128"/>
      <c r="CA54" s="128"/>
      <c r="CB54" s="128"/>
      <c r="CC54" s="128"/>
      <c r="CD54" s="128"/>
      <c r="CE54" s="129"/>
      <c r="CF54" s="130"/>
      <c r="CG54" s="128"/>
      <c r="CH54" s="128"/>
      <c r="CI54" s="128"/>
      <c r="CJ54" s="128"/>
      <c r="CK54" s="128"/>
      <c r="CL54" s="128"/>
      <c r="CM54" s="128"/>
      <c r="CN54" s="128"/>
      <c r="CO54" s="128"/>
      <c r="CP54" s="128"/>
      <c r="CQ54" s="128"/>
      <c r="CR54" s="129"/>
      <c r="CS54" s="130"/>
      <c r="CT54" s="128"/>
      <c r="CU54" s="128"/>
      <c r="CV54" s="128"/>
      <c r="CW54" s="128"/>
      <c r="CX54" s="128"/>
      <c r="CY54" s="128"/>
      <c r="CZ54" s="128"/>
      <c r="DA54" s="128"/>
      <c r="DB54" s="128"/>
      <c r="DC54" s="128"/>
      <c r="DD54" s="128"/>
      <c r="DE54" s="129"/>
      <c r="DF54" s="131"/>
      <c r="DG54" s="132"/>
      <c r="DH54" s="132"/>
      <c r="DI54" s="132"/>
      <c r="DJ54" s="132"/>
      <c r="DK54" s="132"/>
      <c r="DL54" s="132"/>
      <c r="DM54" s="132"/>
      <c r="DN54" s="132"/>
      <c r="DO54" s="132"/>
      <c r="DP54" s="132"/>
      <c r="DQ54" s="132"/>
      <c r="DR54" s="133"/>
      <c r="DS54" s="134"/>
      <c r="DT54" s="135"/>
      <c r="DU54" s="135"/>
      <c r="DV54" s="135"/>
      <c r="DW54" s="135"/>
      <c r="DX54" s="135"/>
      <c r="DY54" s="135"/>
      <c r="DZ54" s="135"/>
      <c r="EA54" s="135"/>
      <c r="EB54" s="135"/>
      <c r="EC54" s="135"/>
      <c r="ED54" s="135"/>
      <c r="EE54" s="136"/>
      <c r="EF54" s="134"/>
      <c r="EG54" s="135"/>
      <c r="EH54" s="135"/>
      <c r="EI54" s="135"/>
      <c r="EJ54" s="135"/>
      <c r="EK54" s="135"/>
      <c r="EL54" s="135"/>
      <c r="EM54" s="135"/>
      <c r="EN54" s="135"/>
      <c r="EO54" s="135"/>
      <c r="EP54" s="135"/>
      <c r="EQ54" s="135"/>
      <c r="ER54" s="136"/>
      <c r="ES54" s="134"/>
      <c r="ET54" s="135"/>
      <c r="EU54" s="135"/>
      <c r="EV54" s="135"/>
      <c r="EW54" s="135"/>
      <c r="EX54" s="135"/>
      <c r="EY54" s="135"/>
      <c r="EZ54" s="135"/>
      <c r="FA54" s="135"/>
      <c r="FB54" s="135"/>
      <c r="FC54" s="135"/>
      <c r="FD54" s="135"/>
      <c r="FE54" s="137"/>
    </row>
    <row r="55" spans="1:161" s="55" customFormat="1" ht="15.6">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9"/>
      <c r="BX55" s="170"/>
      <c r="BY55" s="171"/>
      <c r="BZ55" s="171"/>
      <c r="CA55" s="171"/>
      <c r="CB55" s="171"/>
      <c r="CC55" s="171"/>
      <c r="CD55" s="171"/>
      <c r="CE55" s="172"/>
      <c r="CF55" s="173"/>
      <c r="CG55" s="171"/>
      <c r="CH55" s="171"/>
      <c r="CI55" s="171"/>
      <c r="CJ55" s="171"/>
      <c r="CK55" s="171"/>
      <c r="CL55" s="171"/>
      <c r="CM55" s="171"/>
      <c r="CN55" s="171"/>
      <c r="CO55" s="171"/>
      <c r="CP55" s="171"/>
      <c r="CQ55" s="171"/>
      <c r="CR55" s="172"/>
      <c r="CS55" s="173"/>
      <c r="CT55" s="171"/>
      <c r="CU55" s="171"/>
      <c r="CV55" s="171"/>
      <c r="CW55" s="171"/>
      <c r="CX55" s="171"/>
      <c r="CY55" s="171"/>
      <c r="CZ55" s="171"/>
      <c r="DA55" s="171"/>
      <c r="DB55" s="171"/>
      <c r="DC55" s="171"/>
      <c r="DD55" s="171"/>
      <c r="DE55" s="172"/>
      <c r="DF55" s="174"/>
      <c r="DG55" s="175"/>
      <c r="DH55" s="175"/>
      <c r="DI55" s="175"/>
      <c r="DJ55" s="175"/>
      <c r="DK55" s="175"/>
      <c r="DL55" s="175"/>
      <c r="DM55" s="175"/>
      <c r="DN55" s="175"/>
      <c r="DO55" s="175"/>
      <c r="DP55" s="175"/>
      <c r="DQ55" s="175"/>
      <c r="DR55" s="176"/>
      <c r="DS55" s="177"/>
      <c r="DT55" s="10"/>
      <c r="DU55" s="10"/>
      <c r="DV55" s="10"/>
      <c r="DW55" s="10"/>
      <c r="DX55" s="10"/>
      <c r="DY55" s="10"/>
      <c r="DZ55" s="10"/>
      <c r="EA55" s="10"/>
      <c r="EB55" s="10"/>
      <c r="EC55" s="10"/>
      <c r="ED55" s="10"/>
      <c r="EE55" s="178"/>
      <c r="EF55" s="177"/>
      <c r="EG55" s="10"/>
      <c r="EH55" s="10"/>
      <c r="EI55" s="10"/>
      <c r="EJ55" s="10"/>
      <c r="EK55" s="10"/>
      <c r="EL55" s="10"/>
      <c r="EM55" s="10"/>
      <c r="EN55" s="10"/>
      <c r="EO55" s="10"/>
      <c r="EP55" s="10"/>
      <c r="EQ55" s="10"/>
      <c r="ER55" s="178"/>
      <c r="ES55" s="177"/>
      <c r="ET55" s="10"/>
      <c r="EU55" s="10"/>
      <c r="EV55" s="10"/>
      <c r="EW55" s="10"/>
      <c r="EX55" s="10"/>
      <c r="EY55" s="10"/>
      <c r="EZ55" s="10"/>
      <c r="FA55" s="10"/>
      <c r="FB55" s="10"/>
      <c r="FC55" s="10"/>
      <c r="FD55" s="10"/>
      <c r="FE55" s="179"/>
    </row>
    <row r="56" spans="1:161" s="55" customFormat="1" ht="15.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80"/>
      <c r="BX56" s="96"/>
      <c r="BY56" s="97"/>
      <c r="BZ56" s="97"/>
      <c r="CA56" s="97"/>
      <c r="CB56" s="97"/>
      <c r="CC56" s="97"/>
      <c r="CD56" s="97"/>
      <c r="CE56" s="98"/>
      <c r="CF56" s="159"/>
      <c r="CG56" s="97"/>
      <c r="CH56" s="97"/>
      <c r="CI56" s="97"/>
      <c r="CJ56" s="97"/>
      <c r="CK56" s="97"/>
      <c r="CL56" s="97"/>
      <c r="CM56" s="97"/>
      <c r="CN56" s="97"/>
      <c r="CO56" s="97"/>
      <c r="CP56" s="97"/>
      <c r="CQ56" s="97"/>
      <c r="CR56" s="98"/>
      <c r="CS56" s="159"/>
      <c r="CT56" s="97"/>
      <c r="CU56" s="97"/>
      <c r="CV56" s="97"/>
      <c r="CW56" s="97"/>
      <c r="CX56" s="97"/>
      <c r="CY56" s="97"/>
      <c r="CZ56" s="97"/>
      <c r="DA56" s="97"/>
      <c r="DB56" s="97"/>
      <c r="DC56" s="97"/>
      <c r="DD56" s="97"/>
      <c r="DE56" s="98"/>
      <c r="DF56" s="163"/>
      <c r="DG56" s="164"/>
      <c r="DH56" s="164"/>
      <c r="DI56" s="164"/>
      <c r="DJ56" s="164"/>
      <c r="DK56" s="164"/>
      <c r="DL56" s="164"/>
      <c r="DM56" s="164"/>
      <c r="DN56" s="164"/>
      <c r="DO56" s="164"/>
      <c r="DP56" s="164"/>
      <c r="DQ56" s="164"/>
      <c r="DR56" s="165"/>
      <c r="DS56" s="108"/>
      <c r="DT56" s="109"/>
      <c r="DU56" s="109"/>
      <c r="DV56" s="109"/>
      <c r="DW56" s="109"/>
      <c r="DX56" s="109"/>
      <c r="DY56" s="109"/>
      <c r="DZ56" s="109"/>
      <c r="EA56" s="109"/>
      <c r="EB56" s="109"/>
      <c r="EC56" s="109"/>
      <c r="ED56" s="109"/>
      <c r="EE56" s="166"/>
      <c r="EF56" s="108"/>
      <c r="EG56" s="109"/>
      <c r="EH56" s="109"/>
      <c r="EI56" s="109"/>
      <c r="EJ56" s="109"/>
      <c r="EK56" s="109"/>
      <c r="EL56" s="109"/>
      <c r="EM56" s="109"/>
      <c r="EN56" s="109"/>
      <c r="EO56" s="109"/>
      <c r="EP56" s="109"/>
      <c r="EQ56" s="109"/>
      <c r="ER56" s="166"/>
      <c r="ES56" s="108"/>
      <c r="ET56" s="109"/>
      <c r="EU56" s="109"/>
      <c r="EV56" s="109"/>
      <c r="EW56" s="109"/>
      <c r="EX56" s="109"/>
      <c r="EY56" s="109"/>
      <c r="EZ56" s="109"/>
      <c r="FA56" s="109"/>
      <c r="FB56" s="109"/>
      <c r="FC56" s="109"/>
      <c r="FD56" s="109"/>
      <c r="FE56" s="110"/>
    </row>
    <row r="57" spans="1:161" s="55" customFormat="1" ht="15.75" customHeight="1">
      <c r="A57" s="65" t="s">
        <v>97</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126"/>
      <c r="BX57" s="127" t="s">
        <v>98</v>
      </c>
      <c r="BY57" s="128"/>
      <c r="BZ57" s="128"/>
      <c r="CA57" s="128"/>
      <c r="CB57" s="128"/>
      <c r="CC57" s="128"/>
      <c r="CD57" s="128"/>
      <c r="CE57" s="129"/>
      <c r="CF57" s="159" t="s">
        <v>57</v>
      </c>
      <c r="CG57" s="97"/>
      <c r="CH57" s="97"/>
      <c r="CI57" s="97"/>
      <c r="CJ57" s="97"/>
      <c r="CK57" s="97"/>
      <c r="CL57" s="97"/>
      <c r="CM57" s="97"/>
      <c r="CN57" s="97"/>
      <c r="CO57" s="97"/>
      <c r="CP57" s="97"/>
      <c r="CQ57" s="97"/>
      <c r="CR57" s="98"/>
      <c r="CS57" s="159"/>
      <c r="CT57" s="97"/>
      <c r="CU57" s="97"/>
      <c r="CV57" s="97"/>
      <c r="CW57" s="97"/>
      <c r="CX57" s="97"/>
      <c r="CY57" s="97"/>
      <c r="CZ57" s="97"/>
      <c r="DA57" s="97"/>
      <c r="DB57" s="97"/>
      <c r="DC57" s="97"/>
      <c r="DD57" s="97"/>
      <c r="DE57" s="98"/>
      <c r="DF57" s="163">
        <f>DF59</f>
        <v>0</v>
      </c>
      <c r="DG57" s="164"/>
      <c r="DH57" s="164"/>
      <c r="DI57" s="164"/>
      <c r="DJ57" s="164"/>
      <c r="DK57" s="164"/>
      <c r="DL57" s="164"/>
      <c r="DM57" s="164"/>
      <c r="DN57" s="164"/>
      <c r="DO57" s="164"/>
      <c r="DP57" s="164"/>
      <c r="DQ57" s="164"/>
      <c r="DR57" s="165"/>
      <c r="DS57" s="108"/>
      <c r="DT57" s="109"/>
      <c r="DU57" s="109"/>
      <c r="DV57" s="109"/>
      <c r="DW57" s="109"/>
      <c r="DX57" s="109"/>
      <c r="DY57" s="109"/>
      <c r="DZ57" s="109"/>
      <c r="EA57" s="109"/>
      <c r="EB57" s="109"/>
      <c r="EC57" s="109"/>
      <c r="ED57" s="109"/>
      <c r="EE57" s="166"/>
      <c r="EF57" s="108"/>
      <c r="EG57" s="109"/>
      <c r="EH57" s="109"/>
      <c r="EI57" s="109"/>
      <c r="EJ57" s="109"/>
      <c r="EK57" s="109"/>
      <c r="EL57" s="109"/>
      <c r="EM57" s="109"/>
      <c r="EN57" s="109"/>
      <c r="EO57" s="109"/>
      <c r="EP57" s="109"/>
      <c r="EQ57" s="109"/>
      <c r="ER57" s="166"/>
      <c r="ES57" s="108"/>
      <c r="ET57" s="109"/>
      <c r="EU57" s="109"/>
      <c r="EV57" s="109"/>
      <c r="EW57" s="109"/>
      <c r="EX57" s="109"/>
      <c r="EY57" s="109"/>
      <c r="EZ57" s="109"/>
      <c r="FA57" s="109"/>
      <c r="FB57" s="109"/>
      <c r="FC57" s="109"/>
      <c r="FD57" s="109"/>
      <c r="FE57" s="110"/>
    </row>
    <row r="58" spans="1:161" s="55" customFormat="1" ht="15.75" customHeight="1">
      <c r="A58" s="203" t="s">
        <v>99</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204"/>
      <c r="BY58" s="205"/>
      <c r="BZ58" s="205"/>
      <c r="CA58" s="205"/>
      <c r="CB58" s="205"/>
      <c r="CC58" s="205"/>
      <c r="CD58" s="205"/>
      <c r="CE58" s="206"/>
      <c r="CF58" s="97"/>
      <c r="CG58" s="97"/>
      <c r="CH58" s="97"/>
      <c r="CI58" s="97"/>
      <c r="CJ58" s="97"/>
      <c r="CK58" s="97"/>
      <c r="CL58" s="97"/>
      <c r="CM58" s="97"/>
      <c r="CN58" s="97"/>
      <c r="CO58" s="97"/>
      <c r="CP58" s="97"/>
      <c r="CQ58" s="97"/>
      <c r="CR58" s="98"/>
      <c r="CS58" s="159"/>
      <c r="CT58" s="97"/>
      <c r="CU58" s="97"/>
      <c r="CV58" s="97"/>
      <c r="CW58" s="97"/>
      <c r="CX58" s="97"/>
      <c r="CY58" s="97"/>
      <c r="CZ58" s="97"/>
      <c r="DA58" s="97"/>
      <c r="DB58" s="97"/>
      <c r="DC58" s="97"/>
      <c r="DD58" s="97"/>
      <c r="DE58" s="98"/>
      <c r="DF58" s="163"/>
      <c r="DG58" s="164"/>
      <c r="DH58" s="164"/>
      <c r="DI58" s="164"/>
      <c r="DJ58" s="164"/>
      <c r="DK58" s="164"/>
      <c r="DL58" s="164"/>
      <c r="DM58" s="164"/>
      <c r="DN58" s="164"/>
      <c r="DO58" s="164"/>
      <c r="DP58" s="164"/>
      <c r="DQ58" s="164"/>
      <c r="DR58" s="165"/>
      <c r="DS58" s="108"/>
      <c r="DT58" s="109"/>
      <c r="DU58" s="109"/>
      <c r="DV58" s="109"/>
      <c r="DW58" s="109"/>
      <c r="DX58" s="109"/>
      <c r="DY58" s="109"/>
      <c r="DZ58" s="109"/>
      <c r="EA58" s="109"/>
      <c r="EB58" s="109"/>
      <c r="EC58" s="109"/>
      <c r="ED58" s="109"/>
      <c r="EE58" s="166"/>
      <c r="EF58" s="108"/>
      <c r="EG58" s="109"/>
      <c r="EH58" s="109"/>
      <c r="EI58" s="109"/>
      <c r="EJ58" s="109"/>
      <c r="EK58" s="109"/>
      <c r="EL58" s="109"/>
      <c r="EM58" s="109"/>
      <c r="EN58" s="109"/>
      <c r="EO58" s="109"/>
      <c r="EP58" s="109"/>
      <c r="EQ58" s="109"/>
      <c r="ER58" s="166"/>
      <c r="ES58" s="108" t="s">
        <v>57</v>
      </c>
      <c r="ET58" s="109"/>
      <c r="EU58" s="109"/>
      <c r="EV58" s="109"/>
      <c r="EW58" s="109"/>
      <c r="EX58" s="109"/>
      <c r="EY58" s="109"/>
      <c r="EZ58" s="109"/>
      <c r="FA58" s="109"/>
      <c r="FB58" s="109"/>
      <c r="FC58" s="109"/>
      <c r="FD58" s="109"/>
      <c r="FE58" s="110"/>
    </row>
    <row r="59" spans="1:161" s="55" customFormat="1" ht="27" customHeight="1">
      <c r="A59" s="207" t="s">
        <v>100</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208" t="s">
        <v>101</v>
      </c>
      <c r="BY59" s="209"/>
      <c r="BZ59" s="209"/>
      <c r="CA59" s="209"/>
      <c r="CB59" s="209"/>
      <c r="CC59" s="209"/>
      <c r="CD59" s="209"/>
      <c r="CE59" s="210"/>
      <c r="CF59" s="97" t="s">
        <v>102</v>
      </c>
      <c r="CG59" s="97"/>
      <c r="CH59" s="97"/>
      <c r="CI59" s="97"/>
      <c r="CJ59" s="97"/>
      <c r="CK59" s="97"/>
      <c r="CL59" s="97"/>
      <c r="CM59" s="97"/>
      <c r="CN59" s="97"/>
      <c r="CO59" s="97"/>
      <c r="CP59" s="97"/>
      <c r="CQ59" s="97"/>
      <c r="CR59" s="98"/>
      <c r="CS59" s="159"/>
      <c r="CT59" s="97"/>
      <c r="CU59" s="97"/>
      <c r="CV59" s="97"/>
      <c r="CW59" s="97"/>
      <c r="CX59" s="97"/>
      <c r="CY59" s="97"/>
      <c r="CZ59" s="97"/>
      <c r="DA59" s="97"/>
      <c r="DB59" s="97"/>
      <c r="DC59" s="97"/>
      <c r="DD59" s="97"/>
      <c r="DE59" s="98"/>
      <c r="DF59" s="163">
        <v>0</v>
      </c>
      <c r="DG59" s="164"/>
      <c r="DH59" s="164"/>
      <c r="DI59" s="164"/>
      <c r="DJ59" s="164"/>
      <c r="DK59" s="164"/>
      <c r="DL59" s="164"/>
      <c r="DM59" s="164"/>
      <c r="DN59" s="164"/>
      <c r="DO59" s="164"/>
      <c r="DP59" s="164"/>
      <c r="DQ59" s="164"/>
      <c r="DR59" s="165"/>
      <c r="DS59" s="108"/>
      <c r="DT59" s="109"/>
      <c r="DU59" s="109"/>
      <c r="DV59" s="109"/>
      <c r="DW59" s="109"/>
      <c r="DX59" s="109"/>
      <c r="DY59" s="109"/>
      <c r="DZ59" s="109"/>
      <c r="EA59" s="109"/>
      <c r="EB59" s="109"/>
      <c r="EC59" s="109"/>
      <c r="ED59" s="109"/>
      <c r="EE59" s="166"/>
      <c r="EF59" s="108"/>
      <c r="EG59" s="109"/>
      <c r="EH59" s="109"/>
      <c r="EI59" s="109"/>
      <c r="EJ59" s="109"/>
      <c r="EK59" s="109"/>
      <c r="EL59" s="109"/>
      <c r="EM59" s="109"/>
      <c r="EN59" s="109"/>
      <c r="EO59" s="109"/>
      <c r="EP59" s="109"/>
      <c r="EQ59" s="109"/>
      <c r="ER59" s="166"/>
      <c r="ES59" s="108"/>
      <c r="ET59" s="109"/>
      <c r="EU59" s="109"/>
      <c r="EV59" s="109"/>
      <c r="EW59" s="109"/>
      <c r="EX59" s="109"/>
      <c r="EY59" s="109"/>
      <c r="EZ59" s="109"/>
      <c r="FA59" s="109"/>
      <c r="FB59" s="109"/>
      <c r="FC59" s="109"/>
      <c r="FD59" s="109"/>
      <c r="FE59" s="110"/>
    </row>
    <row r="60" spans="1:161" s="55" customFormat="1" ht="15.75" customHeight="1">
      <c r="A60" s="211" t="s">
        <v>103</v>
      </c>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2"/>
      <c r="BX60" s="213" t="s">
        <v>104</v>
      </c>
      <c r="BY60" s="214"/>
      <c r="BZ60" s="214"/>
      <c r="CA60" s="214"/>
      <c r="CB60" s="214"/>
      <c r="CC60" s="214"/>
      <c r="CD60" s="214"/>
      <c r="CE60" s="215"/>
      <c r="CF60" s="216" t="s">
        <v>57</v>
      </c>
      <c r="CG60" s="217"/>
      <c r="CH60" s="217"/>
      <c r="CI60" s="217"/>
      <c r="CJ60" s="217"/>
      <c r="CK60" s="217"/>
      <c r="CL60" s="217"/>
      <c r="CM60" s="217"/>
      <c r="CN60" s="217"/>
      <c r="CO60" s="217"/>
      <c r="CP60" s="217"/>
      <c r="CQ60" s="217"/>
      <c r="CR60" s="218"/>
      <c r="CS60" s="219" t="s">
        <v>105</v>
      </c>
      <c r="CT60" s="220"/>
      <c r="CU60" s="220"/>
      <c r="CV60" s="220"/>
      <c r="CW60" s="220"/>
      <c r="CX60" s="220"/>
      <c r="CY60" s="220"/>
      <c r="CZ60" s="220"/>
      <c r="DA60" s="220"/>
      <c r="DB60" s="220"/>
      <c r="DC60" s="220"/>
      <c r="DD60" s="220"/>
      <c r="DE60" s="221"/>
      <c r="DF60" s="182">
        <f>DF61+DF80+DF90+DF73+DF89</f>
        <v>21442177.500000004</v>
      </c>
      <c r="DG60" s="183"/>
      <c r="DH60" s="183"/>
      <c r="DI60" s="183"/>
      <c r="DJ60" s="183"/>
      <c r="DK60" s="183"/>
      <c r="DL60" s="183"/>
      <c r="DM60" s="183"/>
      <c r="DN60" s="183"/>
      <c r="DO60" s="183"/>
      <c r="DP60" s="183"/>
      <c r="DQ60" s="183"/>
      <c r="DR60" s="184"/>
      <c r="DS60" s="182">
        <f>DS61+DS80+DS90</f>
        <v>22576044.609999999</v>
      </c>
      <c r="DT60" s="183"/>
      <c r="DU60" s="183"/>
      <c r="DV60" s="183"/>
      <c r="DW60" s="183"/>
      <c r="DX60" s="183"/>
      <c r="DY60" s="183"/>
      <c r="DZ60" s="183"/>
      <c r="EA60" s="183"/>
      <c r="EB60" s="183"/>
      <c r="EC60" s="183"/>
      <c r="ED60" s="183"/>
      <c r="EE60" s="184"/>
      <c r="EF60" s="182">
        <f>EF61+EF80+EF90</f>
        <v>20425589.93</v>
      </c>
      <c r="EG60" s="183"/>
      <c r="EH60" s="183"/>
      <c r="EI60" s="183"/>
      <c r="EJ60" s="183"/>
      <c r="EK60" s="183"/>
      <c r="EL60" s="183"/>
      <c r="EM60" s="183"/>
      <c r="EN60" s="183"/>
      <c r="EO60" s="183"/>
      <c r="EP60" s="183"/>
      <c r="EQ60" s="183"/>
      <c r="ER60" s="184"/>
      <c r="ES60" s="108"/>
      <c r="ET60" s="109"/>
      <c r="EU60" s="109"/>
      <c r="EV60" s="109"/>
      <c r="EW60" s="109"/>
      <c r="EX60" s="109"/>
      <c r="EY60" s="109"/>
      <c r="EZ60" s="109"/>
      <c r="FA60" s="109"/>
      <c r="FB60" s="109"/>
      <c r="FC60" s="109"/>
      <c r="FD60" s="109"/>
      <c r="FE60" s="110"/>
    </row>
    <row r="61" spans="1:161" s="55" customFormat="1" ht="34.950000000000003" customHeight="1">
      <c r="A61" s="79" t="s">
        <v>106</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80"/>
      <c r="BX61" s="96" t="s">
        <v>107</v>
      </c>
      <c r="BY61" s="97"/>
      <c r="BZ61" s="97"/>
      <c r="CA61" s="97"/>
      <c r="CB61" s="97"/>
      <c r="CC61" s="97"/>
      <c r="CD61" s="97"/>
      <c r="CE61" s="98"/>
      <c r="CF61" s="159" t="s">
        <v>57</v>
      </c>
      <c r="CG61" s="97"/>
      <c r="CH61" s="97"/>
      <c r="CI61" s="97"/>
      <c r="CJ61" s="97"/>
      <c r="CK61" s="97"/>
      <c r="CL61" s="97"/>
      <c r="CM61" s="97"/>
      <c r="CN61" s="97"/>
      <c r="CO61" s="97"/>
      <c r="CP61" s="97"/>
      <c r="CQ61" s="97"/>
      <c r="CR61" s="98"/>
      <c r="CS61" s="159" t="s">
        <v>108</v>
      </c>
      <c r="CT61" s="97"/>
      <c r="CU61" s="97"/>
      <c r="CV61" s="97"/>
      <c r="CW61" s="97"/>
      <c r="CX61" s="97"/>
      <c r="CY61" s="97"/>
      <c r="CZ61" s="97"/>
      <c r="DA61" s="97"/>
      <c r="DB61" s="97"/>
      <c r="DC61" s="97"/>
      <c r="DD61" s="97"/>
      <c r="DE61" s="98"/>
      <c r="DF61" s="160">
        <f>DF62+DF63+DF65</f>
        <v>17729170.380000003</v>
      </c>
      <c r="DG61" s="161"/>
      <c r="DH61" s="161"/>
      <c r="DI61" s="161"/>
      <c r="DJ61" s="161"/>
      <c r="DK61" s="161"/>
      <c r="DL61" s="161"/>
      <c r="DM61" s="161"/>
      <c r="DN61" s="161"/>
      <c r="DO61" s="161"/>
      <c r="DP61" s="161"/>
      <c r="DQ61" s="161"/>
      <c r="DR61" s="162"/>
      <c r="DS61" s="160">
        <f>DS62+DS63+DS65</f>
        <v>17085312.07</v>
      </c>
      <c r="DT61" s="161"/>
      <c r="DU61" s="161"/>
      <c r="DV61" s="161"/>
      <c r="DW61" s="161"/>
      <c r="DX61" s="161"/>
      <c r="DY61" s="161"/>
      <c r="DZ61" s="161"/>
      <c r="EA61" s="161"/>
      <c r="EB61" s="161"/>
      <c r="EC61" s="161"/>
      <c r="ED61" s="161"/>
      <c r="EE61" s="162"/>
      <c r="EF61" s="160">
        <f>EF62+EF63+EF65</f>
        <v>17095794.890000001</v>
      </c>
      <c r="EG61" s="161"/>
      <c r="EH61" s="161"/>
      <c r="EI61" s="161"/>
      <c r="EJ61" s="161"/>
      <c r="EK61" s="161"/>
      <c r="EL61" s="161"/>
      <c r="EM61" s="161"/>
      <c r="EN61" s="161"/>
      <c r="EO61" s="161"/>
      <c r="EP61" s="161"/>
      <c r="EQ61" s="161"/>
      <c r="ER61" s="162"/>
      <c r="ES61" s="108" t="s">
        <v>57</v>
      </c>
      <c r="ET61" s="109"/>
      <c r="EU61" s="109"/>
      <c r="EV61" s="109"/>
      <c r="EW61" s="109"/>
      <c r="EX61" s="109"/>
      <c r="EY61" s="109"/>
      <c r="EZ61" s="109"/>
      <c r="FA61" s="109"/>
      <c r="FB61" s="109"/>
      <c r="FC61" s="109"/>
      <c r="FD61" s="109"/>
      <c r="FE61" s="110"/>
    </row>
    <row r="62" spans="1:161" s="55" customFormat="1" ht="36" customHeight="1">
      <c r="A62" s="79" t="s">
        <v>109</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80"/>
      <c r="BX62" s="96" t="s">
        <v>110</v>
      </c>
      <c r="BY62" s="97"/>
      <c r="BZ62" s="97"/>
      <c r="CA62" s="97"/>
      <c r="CB62" s="97"/>
      <c r="CC62" s="97"/>
      <c r="CD62" s="97"/>
      <c r="CE62" s="98"/>
      <c r="CF62" s="159" t="s">
        <v>111</v>
      </c>
      <c r="CG62" s="97"/>
      <c r="CH62" s="97"/>
      <c r="CI62" s="97"/>
      <c r="CJ62" s="97"/>
      <c r="CK62" s="97"/>
      <c r="CL62" s="97"/>
      <c r="CM62" s="97"/>
      <c r="CN62" s="97"/>
      <c r="CO62" s="97"/>
      <c r="CP62" s="97"/>
      <c r="CQ62" s="97"/>
      <c r="CR62" s="98"/>
      <c r="CS62" s="159" t="s">
        <v>112</v>
      </c>
      <c r="CT62" s="97"/>
      <c r="CU62" s="97"/>
      <c r="CV62" s="97"/>
      <c r="CW62" s="97"/>
      <c r="CX62" s="97"/>
      <c r="CY62" s="97"/>
      <c r="CZ62" s="97"/>
      <c r="DA62" s="97"/>
      <c r="DB62" s="97"/>
      <c r="DC62" s="97"/>
      <c r="DD62" s="97"/>
      <c r="DE62" s="98"/>
      <c r="DF62" s="160">
        <f>13140885.26+295194.38+102962.08+13585.59+50000+137987.9+1916.67</f>
        <v>13742531.880000001</v>
      </c>
      <c r="DG62" s="161"/>
      <c r="DH62" s="161"/>
      <c r="DI62" s="161"/>
      <c r="DJ62" s="161"/>
      <c r="DK62" s="161"/>
      <c r="DL62" s="161"/>
      <c r="DM62" s="161"/>
      <c r="DN62" s="161"/>
      <c r="DO62" s="161"/>
      <c r="DP62" s="161"/>
      <c r="DQ62" s="161"/>
      <c r="DR62" s="162"/>
      <c r="DS62" s="160">
        <v>13123519.25</v>
      </c>
      <c r="DT62" s="161"/>
      <c r="DU62" s="161"/>
      <c r="DV62" s="161"/>
      <c r="DW62" s="161"/>
      <c r="DX62" s="161"/>
      <c r="DY62" s="161"/>
      <c r="DZ62" s="161"/>
      <c r="EA62" s="161"/>
      <c r="EB62" s="161"/>
      <c r="EC62" s="161"/>
      <c r="ED62" s="161"/>
      <c r="EE62" s="162"/>
      <c r="EF62" s="160">
        <v>13131570.57</v>
      </c>
      <c r="EG62" s="161"/>
      <c r="EH62" s="161"/>
      <c r="EI62" s="161"/>
      <c r="EJ62" s="161"/>
      <c r="EK62" s="161"/>
      <c r="EL62" s="161"/>
      <c r="EM62" s="161"/>
      <c r="EN62" s="161"/>
      <c r="EO62" s="161"/>
      <c r="EP62" s="161"/>
      <c r="EQ62" s="161"/>
      <c r="ER62" s="162"/>
      <c r="ES62" s="108" t="s">
        <v>57</v>
      </c>
      <c r="ET62" s="109"/>
      <c r="EU62" s="109"/>
      <c r="EV62" s="109"/>
      <c r="EW62" s="109"/>
      <c r="EX62" s="109"/>
      <c r="EY62" s="109"/>
      <c r="EZ62" s="109"/>
      <c r="FA62" s="109"/>
      <c r="FB62" s="109"/>
      <c r="FC62" s="109"/>
      <c r="FD62" s="109"/>
      <c r="FE62" s="110"/>
    </row>
    <row r="63" spans="1:161" s="55" customFormat="1" ht="28.5" customHeight="1">
      <c r="A63" s="79" t="s">
        <v>113</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80"/>
      <c r="BX63" s="96" t="s">
        <v>114</v>
      </c>
      <c r="BY63" s="97"/>
      <c r="BZ63" s="97"/>
      <c r="CA63" s="97"/>
      <c r="CB63" s="97"/>
      <c r="CC63" s="97"/>
      <c r="CD63" s="97"/>
      <c r="CE63" s="98"/>
      <c r="CF63" s="159" t="s">
        <v>115</v>
      </c>
      <c r="CG63" s="97"/>
      <c r="CH63" s="97"/>
      <c r="CI63" s="97"/>
      <c r="CJ63" s="97"/>
      <c r="CK63" s="97"/>
      <c r="CL63" s="97"/>
      <c r="CM63" s="97"/>
      <c r="CN63" s="97"/>
      <c r="CO63" s="97"/>
      <c r="CP63" s="97"/>
      <c r="CQ63" s="97"/>
      <c r="CR63" s="98"/>
      <c r="CS63" s="159" t="s">
        <v>116</v>
      </c>
      <c r="CT63" s="97"/>
      <c r="CU63" s="97"/>
      <c r="CV63" s="97"/>
      <c r="CW63" s="97"/>
      <c r="CX63" s="97"/>
      <c r="CY63" s="97"/>
      <c r="CZ63" s="97"/>
      <c r="DA63" s="97"/>
      <c r="DB63" s="97"/>
      <c r="DC63" s="97"/>
      <c r="DD63" s="97"/>
      <c r="DE63" s="98"/>
      <c r="DF63" s="160">
        <v>0</v>
      </c>
      <c r="DG63" s="161"/>
      <c r="DH63" s="161"/>
      <c r="DI63" s="161"/>
      <c r="DJ63" s="161"/>
      <c r="DK63" s="161"/>
      <c r="DL63" s="161"/>
      <c r="DM63" s="161"/>
      <c r="DN63" s="161"/>
      <c r="DO63" s="161"/>
      <c r="DP63" s="161"/>
      <c r="DQ63" s="161"/>
      <c r="DR63" s="162"/>
      <c r="DS63" s="160">
        <v>0</v>
      </c>
      <c r="DT63" s="161"/>
      <c r="DU63" s="161"/>
      <c r="DV63" s="161"/>
      <c r="DW63" s="161"/>
      <c r="DX63" s="161"/>
      <c r="DY63" s="161"/>
      <c r="DZ63" s="161"/>
      <c r="EA63" s="161"/>
      <c r="EB63" s="161"/>
      <c r="EC63" s="161"/>
      <c r="ED63" s="161"/>
      <c r="EE63" s="162"/>
      <c r="EF63" s="160">
        <v>0</v>
      </c>
      <c r="EG63" s="161"/>
      <c r="EH63" s="161"/>
      <c r="EI63" s="161"/>
      <c r="EJ63" s="161"/>
      <c r="EK63" s="161"/>
      <c r="EL63" s="161"/>
      <c r="EM63" s="161"/>
      <c r="EN63" s="161"/>
      <c r="EO63" s="161"/>
      <c r="EP63" s="161"/>
      <c r="EQ63" s="161"/>
      <c r="ER63" s="162"/>
      <c r="ES63" s="108" t="s">
        <v>57</v>
      </c>
      <c r="ET63" s="109"/>
      <c r="EU63" s="109"/>
      <c r="EV63" s="109"/>
      <c r="EW63" s="109"/>
      <c r="EX63" s="109"/>
      <c r="EY63" s="109"/>
      <c r="EZ63" s="109"/>
      <c r="FA63" s="109"/>
      <c r="FB63" s="109"/>
      <c r="FC63" s="109"/>
      <c r="FD63" s="109"/>
      <c r="FE63" s="110"/>
    </row>
    <row r="64" spans="1:161" s="55" customFormat="1" ht="31.5" customHeight="1">
      <c r="A64" s="79" t="s">
        <v>117</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80"/>
      <c r="BX64" s="96" t="s">
        <v>118</v>
      </c>
      <c r="BY64" s="97"/>
      <c r="BZ64" s="97"/>
      <c r="CA64" s="97"/>
      <c r="CB64" s="97"/>
      <c r="CC64" s="97"/>
      <c r="CD64" s="97"/>
      <c r="CE64" s="98"/>
      <c r="CF64" s="159" t="s">
        <v>119</v>
      </c>
      <c r="CG64" s="97"/>
      <c r="CH64" s="97"/>
      <c r="CI64" s="97"/>
      <c r="CJ64" s="97"/>
      <c r="CK64" s="97"/>
      <c r="CL64" s="97"/>
      <c r="CM64" s="97"/>
      <c r="CN64" s="97"/>
      <c r="CO64" s="97"/>
      <c r="CP64" s="97"/>
      <c r="CQ64" s="97"/>
      <c r="CR64" s="98"/>
      <c r="CS64" s="159" t="s">
        <v>120</v>
      </c>
      <c r="CT64" s="97"/>
      <c r="CU64" s="97"/>
      <c r="CV64" s="97"/>
      <c r="CW64" s="97"/>
      <c r="CX64" s="97"/>
      <c r="CY64" s="97"/>
      <c r="CZ64" s="97"/>
      <c r="DA64" s="97"/>
      <c r="DB64" s="97"/>
      <c r="DC64" s="97"/>
      <c r="DD64" s="97"/>
      <c r="DE64" s="98"/>
      <c r="DF64" s="163"/>
      <c r="DG64" s="164"/>
      <c r="DH64" s="164"/>
      <c r="DI64" s="164"/>
      <c r="DJ64" s="164"/>
      <c r="DK64" s="164"/>
      <c r="DL64" s="164"/>
      <c r="DM64" s="164"/>
      <c r="DN64" s="164"/>
      <c r="DO64" s="164"/>
      <c r="DP64" s="164"/>
      <c r="DQ64" s="164"/>
      <c r="DR64" s="165"/>
      <c r="DS64" s="163"/>
      <c r="DT64" s="164"/>
      <c r="DU64" s="164"/>
      <c r="DV64" s="164"/>
      <c r="DW64" s="164"/>
      <c r="DX64" s="164"/>
      <c r="DY64" s="164"/>
      <c r="DZ64" s="164"/>
      <c r="EA64" s="164"/>
      <c r="EB64" s="164"/>
      <c r="EC64" s="164"/>
      <c r="ED64" s="164"/>
      <c r="EE64" s="165"/>
      <c r="EF64" s="163"/>
      <c r="EG64" s="164"/>
      <c r="EH64" s="164"/>
      <c r="EI64" s="164"/>
      <c r="EJ64" s="164"/>
      <c r="EK64" s="164"/>
      <c r="EL64" s="164"/>
      <c r="EM64" s="164"/>
      <c r="EN64" s="164"/>
      <c r="EO64" s="164"/>
      <c r="EP64" s="164"/>
      <c r="EQ64" s="164"/>
      <c r="ER64" s="165"/>
      <c r="ES64" s="108" t="s">
        <v>57</v>
      </c>
      <c r="ET64" s="109"/>
      <c r="EU64" s="109"/>
      <c r="EV64" s="109"/>
      <c r="EW64" s="109"/>
      <c r="EX64" s="109"/>
      <c r="EY64" s="109"/>
      <c r="EZ64" s="109"/>
      <c r="FA64" s="109"/>
      <c r="FB64" s="109"/>
      <c r="FC64" s="109"/>
      <c r="FD64" s="109"/>
      <c r="FE64" s="110"/>
    </row>
    <row r="65" spans="1:161" s="55" customFormat="1" ht="29.25" customHeight="1">
      <c r="A65" s="79" t="s">
        <v>121</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80"/>
      <c r="BX65" s="96" t="s">
        <v>122</v>
      </c>
      <c r="BY65" s="97"/>
      <c r="BZ65" s="97"/>
      <c r="CA65" s="97"/>
      <c r="CB65" s="97"/>
      <c r="CC65" s="97"/>
      <c r="CD65" s="97"/>
      <c r="CE65" s="98"/>
      <c r="CF65" s="159" t="s">
        <v>123</v>
      </c>
      <c r="CG65" s="97"/>
      <c r="CH65" s="97"/>
      <c r="CI65" s="97"/>
      <c r="CJ65" s="97"/>
      <c r="CK65" s="97"/>
      <c r="CL65" s="97"/>
      <c r="CM65" s="97"/>
      <c r="CN65" s="97"/>
      <c r="CO65" s="97"/>
      <c r="CP65" s="97"/>
      <c r="CQ65" s="97"/>
      <c r="CR65" s="98"/>
      <c r="CS65" s="159" t="s">
        <v>120</v>
      </c>
      <c r="CT65" s="97"/>
      <c r="CU65" s="97"/>
      <c r="CV65" s="97"/>
      <c r="CW65" s="97"/>
      <c r="CX65" s="97"/>
      <c r="CY65" s="97"/>
      <c r="CZ65" s="97"/>
      <c r="DA65" s="97"/>
      <c r="DB65" s="97"/>
      <c r="DC65" s="97"/>
      <c r="DD65" s="97"/>
      <c r="DE65" s="98"/>
      <c r="DF65" s="160">
        <f>3944387.35+578.84+41672.31</f>
        <v>3986638.5</v>
      </c>
      <c r="DG65" s="161"/>
      <c r="DH65" s="161"/>
      <c r="DI65" s="161"/>
      <c r="DJ65" s="161"/>
      <c r="DK65" s="161"/>
      <c r="DL65" s="161"/>
      <c r="DM65" s="161"/>
      <c r="DN65" s="161"/>
      <c r="DO65" s="161"/>
      <c r="DP65" s="161"/>
      <c r="DQ65" s="161"/>
      <c r="DR65" s="162"/>
      <c r="DS65" s="160">
        <v>3961792.82</v>
      </c>
      <c r="DT65" s="161"/>
      <c r="DU65" s="161"/>
      <c r="DV65" s="161"/>
      <c r="DW65" s="161"/>
      <c r="DX65" s="161"/>
      <c r="DY65" s="161"/>
      <c r="DZ65" s="161"/>
      <c r="EA65" s="161"/>
      <c r="EB65" s="161"/>
      <c r="EC65" s="161"/>
      <c r="ED65" s="161"/>
      <c r="EE65" s="162"/>
      <c r="EF65" s="160">
        <v>3964224.32</v>
      </c>
      <c r="EG65" s="161"/>
      <c r="EH65" s="161"/>
      <c r="EI65" s="161"/>
      <c r="EJ65" s="161"/>
      <c r="EK65" s="161"/>
      <c r="EL65" s="161"/>
      <c r="EM65" s="161"/>
      <c r="EN65" s="161"/>
      <c r="EO65" s="161"/>
      <c r="EP65" s="161"/>
      <c r="EQ65" s="161"/>
      <c r="ER65" s="162"/>
      <c r="ES65" s="108" t="s">
        <v>57</v>
      </c>
      <c r="ET65" s="109"/>
      <c r="EU65" s="109"/>
      <c r="EV65" s="109"/>
      <c r="EW65" s="109"/>
      <c r="EX65" s="109"/>
      <c r="EY65" s="109"/>
      <c r="EZ65" s="109"/>
      <c r="FA65" s="109"/>
      <c r="FB65" s="109"/>
      <c r="FC65" s="109"/>
      <c r="FD65" s="109"/>
      <c r="FE65" s="110"/>
    </row>
    <row r="66" spans="1:161" s="55" customFormat="1" ht="31.95" customHeight="1">
      <c r="A66" s="79" t="s">
        <v>124</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80"/>
      <c r="BX66" s="96" t="s">
        <v>125</v>
      </c>
      <c r="BY66" s="97"/>
      <c r="BZ66" s="97"/>
      <c r="CA66" s="97"/>
      <c r="CB66" s="97"/>
      <c r="CC66" s="97"/>
      <c r="CD66" s="97"/>
      <c r="CE66" s="98"/>
      <c r="CF66" s="159" t="s">
        <v>123</v>
      </c>
      <c r="CG66" s="97"/>
      <c r="CH66" s="97"/>
      <c r="CI66" s="97"/>
      <c r="CJ66" s="97"/>
      <c r="CK66" s="97"/>
      <c r="CL66" s="97"/>
      <c r="CM66" s="97"/>
      <c r="CN66" s="97"/>
      <c r="CO66" s="97"/>
      <c r="CP66" s="97"/>
      <c r="CQ66" s="97"/>
      <c r="CR66" s="98"/>
      <c r="CS66" s="159"/>
      <c r="CT66" s="97"/>
      <c r="CU66" s="97"/>
      <c r="CV66" s="97"/>
      <c r="CW66" s="97"/>
      <c r="CX66" s="97"/>
      <c r="CY66" s="97"/>
      <c r="CZ66" s="97"/>
      <c r="DA66" s="97"/>
      <c r="DB66" s="97"/>
      <c r="DC66" s="97"/>
      <c r="DD66" s="97"/>
      <c r="DE66" s="98"/>
      <c r="DF66" s="163">
        <f>DF65</f>
        <v>3986638.5</v>
      </c>
      <c r="DG66" s="164"/>
      <c r="DH66" s="164"/>
      <c r="DI66" s="164"/>
      <c r="DJ66" s="164"/>
      <c r="DK66" s="164"/>
      <c r="DL66" s="164"/>
      <c r="DM66" s="164"/>
      <c r="DN66" s="164"/>
      <c r="DO66" s="164"/>
      <c r="DP66" s="164"/>
      <c r="DQ66" s="164"/>
      <c r="DR66" s="165"/>
      <c r="DS66" s="163">
        <f t="shared" ref="DS66" si="0">DS65</f>
        <v>3961792.82</v>
      </c>
      <c r="DT66" s="164"/>
      <c r="DU66" s="164"/>
      <c r="DV66" s="164"/>
      <c r="DW66" s="164"/>
      <c r="DX66" s="164"/>
      <c r="DY66" s="164"/>
      <c r="DZ66" s="164"/>
      <c r="EA66" s="164"/>
      <c r="EB66" s="164"/>
      <c r="EC66" s="164"/>
      <c r="ED66" s="164"/>
      <c r="EE66" s="165"/>
      <c r="EF66" s="163">
        <f t="shared" ref="EF66" si="1">EF65</f>
        <v>3964224.32</v>
      </c>
      <c r="EG66" s="164"/>
      <c r="EH66" s="164"/>
      <c r="EI66" s="164"/>
      <c r="EJ66" s="164"/>
      <c r="EK66" s="164"/>
      <c r="EL66" s="164"/>
      <c r="EM66" s="164"/>
      <c r="EN66" s="164"/>
      <c r="EO66" s="164"/>
      <c r="EP66" s="164"/>
      <c r="EQ66" s="164"/>
      <c r="ER66" s="165"/>
      <c r="ES66" s="108" t="s">
        <v>57</v>
      </c>
      <c r="ET66" s="109"/>
      <c r="EU66" s="109"/>
      <c r="EV66" s="109"/>
      <c r="EW66" s="109"/>
      <c r="EX66" s="109"/>
      <c r="EY66" s="109"/>
      <c r="EZ66" s="109"/>
      <c r="FA66" s="109"/>
      <c r="FB66" s="109"/>
      <c r="FC66" s="109"/>
      <c r="FD66" s="109"/>
      <c r="FE66" s="110"/>
    </row>
    <row r="67" spans="1:161" s="55" customFormat="1" ht="16.5" customHeight="1" thickBot="1">
      <c r="A67" s="79" t="s">
        <v>126</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80"/>
      <c r="BX67" s="222" t="s">
        <v>127</v>
      </c>
      <c r="BY67" s="223"/>
      <c r="BZ67" s="223"/>
      <c r="CA67" s="223"/>
      <c r="CB67" s="223"/>
      <c r="CC67" s="223"/>
      <c r="CD67" s="223"/>
      <c r="CE67" s="224"/>
      <c r="CF67" s="225" t="s">
        <v>123</v>
      </c>
      <c r="CG67" s="223"/>
      <c r="CH67" s="223"/>
      <c r="CI67" s="223"/>
      <c r="CJ67" s="223"/>
      <c r="CK67" s="223"/>
      <c r="CL67" s="223"/>
      <c r="CM67" s="223"/>
      <c r="CN67" s="223"/>
      <c r="CO67" s="223"/>
      <c r="CP67" s="223"/>
      <c r="CQ67" s="223"/>
      <c r="CR67" s="224"/>
      <c r="CS67" s="225"/>
      <c r="CT67" s="223"/>
      <c r="CU67" s="223"/>
      <c r="CV67" s="223"/>
      <c r="CW67" s="223"/>
      <c r="CX67" s="223"/>
      <c r="CY67" s="223"/>
      <c r="CZ67" s="223"/>
      <c r="DA67" s="223"/>
      <c r="DB67" s="223"/>
      <c r="DC67" s="223"/>
      <c r="DD67" s="223"/>
      <c r="DE67" s="224"/>
      <c r="DF67" s="226"/>
      <c r="DG67" s="227"/>
      <c r="DH67" s="227"/>
      <c r="DI67" s="227"/>
      <c r="DJ67" s="227"/>
      <c r="DK67" s="227"/>
      <c r="DL67" s="227"/>
      <c r="DM67" s="227"/>
      <c r="DN67" s="227"/>
      <c r="DO67" s="227"/>
      <c r="DP67" s="227"/>
      <c r="DQ67" s="227"/>
      <c r="DR67" s="228"/>
      <c r="DS67" s="229"/>
      <c r="DT67" s="230"/>
      <c r="DU67" s="230"/>
      <c r="DV67" s="230"/>
      <c r="DW67" s="230"/>
      <c r="DX67" s="230"/>
      <c r="DY67" s="230"/>
      <c r="DZ67" s="230"/>
      <c r="EA67" s="230"/>
      <c r="EB67" s="230"/>
      <c r="EC67" s="230"/>
      <c r="ED67" s="230"/>
      <c r="EE67" s="231"/>
      <c r="EF67" s="229"/>
      <c r="EG67" s="230"/>
      <c r="EH67" s="230"/>
      <c r="EI67" s="230"/>
      <c r="EJ67" s="230"/>
      <c r="EK67" s="230"/>
      <c r="EL67" s="230"/>
      <c r="EM67" s="230"/>
      <c r="EN67" s="230"/>
      <c r="EO67" s="230"/>
      <c r="EP67" s="230"/>
      <c r="EQ67" s="230"/>
      <c r="ER67" s="231"/>
      <c r="ES67" s="229" t="s">
        <v>57</v>
      </c>
      <c r="ET67" s="230"/>
      <c r="EU67" s="230"/>
      <c r="EV67" s="230"/>
      <c r="EW67" s="230"/>
      <c r="EX67" s="230"/>
      <c r="EY67" s="230"/>
      <c r="EZ67" s="230"/>
      <c r="FA67" s="230"/>
      <c r="FB67" s="230"/>
      <c r="FC67" s="230"/>
      <c r="FD67" s="230"/>
      <c r="FE67" s="232"/>
    </row>
    <row r="68" spans="1:161" s="55" customFormat="1" ht="36" customHeight="1">
      <c r="A68" s="79" t="s">
        <v>128</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80"/>
      <c r="BX68" s="81" t="s">
        <v>129</v>
      </c>
      <c r="BY68" s="82"/>
      <c r="BZ68" s="82"/>
      <c r="CA68" s="82"/>
      <c r="CB68" s="82"/>
      <c r="CC68" s="82"/>
      <c r="CD68" s="82"/>
      <c r="CE68" s="83"/>
      <c r="CF68" s="153" t="s">
        <v>71</v>
      </c>
      <c r="CG68" s="82"/>
      <c r="CH68" s="82"/>
      <c r="CI68" s="82"/>
      <c r="CJ68" s="82"/>
      <c r="CK68" s="82"/>
      <c r="CL68" s="82"/>
      <c r="CM68" s="82"/>
      <c r="CN68" s="82"/>
      <c r="CO68" s="82"/>
      <c r="CP68" s="82"/>
      <c r="CQ68" s="82"/>
      <c r="CR68" s="83"/>
      <c r="CS68" s="153"/>
      <c r="CT68" s="82"/>
      <c r="CU68" s="82"/>
      <c r="CV68" s="82"/>
      <c r="CW68" s="82"/>
      <c r="CX68" s="82"/>
      <c r="CY68" s="82"/>
      <c r="CZ68" s="82"/>
      <c r="DA68" s="82"/>
      <c r="DB68" s="82"/>
      <c r="DC68" s="82"/>
      <c r="DD68" s="82"/>
      <c r="DE68" s="83"/>
      <c r="DF68" s="233"/>
      <c r="DG68" s="234"/>
      <c r="DH68" s="234"/>
      <c r="DI68" s="234"/>
      <c r="DJ68" s="234"/>
      <c r="DK68" s="234"/>
      <c r="DL68" s="234"/>
      <c r="DM68" s="234"/>
      <c r="DN68" s="234"/>
      <c r="DO68" s="234"/>
      <c r="DP68" s="234"/>
      <c r="DQ68" s="234"/>
      <c r="DR68" s="235"/>
      <c r="DS68" s="93"/>
      <c r="DT68" s="94"/>
      <c r="DU68" s="94"/>
      <c r="DV68" s="94"/>
      <c r="DW68" s="94"/>
      <c r="DX68" s="94"/>
      <c r="DY68" s="94"/>
      <c r="DZ68" s="94"/>
      <c r="EA68" s="94"/>
      <c r="EB68" s="94"/>
      <c r="EC68" s="94"/>
      <c r="ED68" s="94"/>
      <c r="EE68" s="236"/>
      <c r="EF68" s="93"/>
      <c r="EG68" s="94"/>
      <c r="EH68" s="94"/>
      <c r="EI68" s="94"/>
      <c r="EJ68" s="94"/>
      <c r="EK68" s="94"/>
      <c r="EL68" s="94"/>
      <c r="EM68" s="94"/>
      <c r="EN68" s="94"/>
      <c r="EO68" s="94"/>
      <c r="EP68" s="94"/>
      <c r="EQ68" s="94"/>
      <c r="ER68" s="236"/>
      <c r="ES68" s="93" t="s">
        <v>57</v>
      </c>
      <c r="ET68" s="94"/>
      <c r="EU68" s="94"/>
      <c r="EV68" s="94"/>
      <c r="EW68" s="94"/>
      <c r="EX68" s="94"/>
      <c r="EY68" s="94"/>
      <c r="EZ68" s="94"/>
      <c r="FA68" s="94"/>
      <c r="FB68" s="94"/>
      <c r="FC68" s="94"/>
      <c r="FD68" s="94"/>
      <c r="FE68" s="95"/>
    </row>
    <row r="69" spans="1:161" s="55" customFormat="1" ht="27.75" customHeight="1">
      <c r="A69" s="79" t="s">
        <v>130</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80"/>
      <c r="BX69" s="96" t="s">
        <v>131</v>
      </c>
      <c r="BY69" s="97"/>
      <c r="BZ69" s="97"/>
      <c r="CA69" s="97"/>
      <c r="CB69" s="97"/>
      <c r="CC69" s="97"/>
      <c r="CD69" s="97"/>
      <c r="CE69" s="98"/>
      <c r="CF69" s="159" t="s">
        <v>132</v>
      </c>
      <c r="CG69" s="97"/>
      <c r="CH69" s="97"/>
      <c r="CI69" s="97"/>
      <c r="CJ69" s="97"/>
      <c r="CK69" s="97"/>
      <c r="CL69" s="97"/>
      <c r="CM69" s="97"/>
      <c r="CN69" s="97"/>
      <c r="CO69" s="97"/>
      <c r="CP69" s="97"/>
      <c r="CQ69" s="97"/>
      <c r="CR69" s="98"/>
      <c r="CS69" s="159"/>
      <c r="CT69" s="97"/>
      <c r="CU69" s="97"/>
      <c r="CV69" s="97"/>
      <c r="CW69" s="97"/>
      <c r="CX69" s="97"/>
      <c r="CY69" s="97"/>
      <c r="CZ69" s="97"/>
      <c r="DA69" s="97"/>
      <c r="DB69" s="97"/>
      <c r="DC69" s="97"/>
      <c r="DD69" s="97"/>
      <c r="DE69" s="98"/>
      <c r="DF69" s="163"/>
      <c r="DG69" s="164"/>
      <c r="DH69" s="164"/>
      <c r="DI69" s="164"/>
      <c r="DJ69" s="164"/>
      <c r="DK69" s="164"/>
      <c r="DL69" s="164"/>
      <c r="DM69" s="164"/>
      <c r="DN69" s="164"/>
      <c r="DO69" s="164"/>
      <c r="DP69" s="164"/>
      <c r="DQ69" s="164"/>
      <c r="DR69" s="165"/>
      <c r="DS69" s="108"/>
      <c r="DT69" s="109"/>
      <c r="DU69" s="109"/>
      <c r="DV69" s="109"/>
      <c r="DW69" s="109"/>
      <c r="DX69" s="109"/>
      <c r="DY69" s="109"/>
      <c r="DZ69" s="109"/>
      <c r="EA69" s="109"/>
      <c r="EB69" s="109"/>
      <c r="EC69" s="109"/>
      <c r="ED69" s="109"/>
      <c r="EE69" s="166"/>
      <c r="EF69" s="108"/>
      <c r="EG69" s="109"/>
      <c r="EH69" s="109"/>
      <c r="EI69" s="109"/>
      <c r="EJ69" s="109"/>
      <c r="EK69" s="109"/>
      <c r="EL69" s="109"/>
      <c r="EM69" s="109"/>
      <c r="EN69" s="109"/>
      <c r="EO69" s="109"/>
      <c r="EP69" s="109"/>
      <c r="EQ69" s="109"/>
      <c r="ER69" s="166"/>
      <c r="ES69" s="108" t="s">
        <v>57</v>
      </c>
      <c r="ET69" s="109"/>
      <c r="EU69" s="109"/>
      <c r="EV69" s="109"/>
      <c r="EW69" s="109"/>
      <c r="EX69" s="109"/>
      <c r="EY69" s="109"/>
      <c r="EZ69" s="109"/>
      <c r="FA69" s="109"/>
      <c r="FB69" s="109"/>
      <c r="FC69" s="109"/>
      <c r="FD69" s="109"/>
      <c r="FE69" s="110"/>
    </row>
    <row r="70" spans="1:161" s="55" customFormat="1" ht="43.5" customHeight="1">
      <c r="A70" s="79" t="s">
        <v>133</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80"/>
      <c r="BX70" s="96" t="s">
        <v>134</v>
      </c>
      <c r="BY70" s="97"/>
      <c r="BZ70" s="97"/>
      <c r="CA70" s="97"/>
      <c r="CB70" s="97"/>
      <c r="CC70" s="97"/>
      <c r="CD70" s="97"/>
      <c r="CE70" s="98"/>
      <c r="CF70" s="159" t="s">
        <v>135</v>
      </c>
      <c r="CG70" s="97"/>
      <c r="CH70" s="97"/>
      <c r="CI70" s="97"/>
      <c r="CJ70" s="97"/>
      <c r="CK70" s="97"/>
      <c r="CL70" s="97"/>
      <c r="CM70" s="97"/>
      <c r="CN70" s="97"/>
      <c r="CO70" s="97"/>
      <c r="CP70" s="97"/>
      <c r="CQ70" s="97"/>
      <c r="CR70" s="98"/>
      <c r="CS70" s="159"/>
      <c r="CT70" s="97"/>
      <c r="CU70" s="97"/>
      <c r="CV70" s="97"/>
      <c r="CW70" s="97"/>
      <c r="CX70" s="97"/>
      <c r="CY70" s="97"/>
      <c r="CZ70" s="97"/>
      <c r="DA70" s="97"/>
      <c r="DB70" s="97"/>
      <c r="DC70" s="97"/>
      <c r="DD70" s="97"/>
      <c r="DE70" s="98"/>
      <c r="DF70" s="163"/>
      <c r="DG70" s="164"/>
      <c r="DH70" s="164"/>
      <c r="DI70" s="164"/>
      <c r="DJ70" s="164"/>
      <c r="DK70" s="164"/>
      <c r="DL70" s="164"/>
      <c r="DM70" s="164"/>
      <c r="DN70" s="164"/>
      <c r="DO70" s="164"/>
      <c r="DP70" s="164"/>
      <c r="DQ70" s="164"/>
      <c r="DR70" s="165"/>
      <c r="DS70" s="108"/>
      <c r="DT70" s="109"/>
      <c r="DU70" s="109"/>
      <c r="DV70" s="109"/>
      <c r="DW70" s="109"/>
      <c r="DX70" s="109"/>
      <c r="DY70" s="109"/>
      <c r="DZ70" s="109"/>
      <c r="EA70" s="109"/>
      <c r="EB70" s="109"/>
      <c r="EC70" s="109"/>
      <c r="ED70" s="109"/>
      <c r="EE70" s="166"/>
      <c r="EF70" s="108"/>
      <c r="EG70" s="109"/>
      <c r="EH70" s="109"/>
      <c r="EI70" s="109"/>
      <c r="EJ70" s="109"/>
      <c r="EK70" s="109"/>
      <c r="EL70" s="109"/>
      <c r="EM70" s="109"/>
      <c r="EN70" s="109"/>
      <c r="EO70" s="109"/>
      <c r="EP70" s="109"/>
      <c r="EQ70" s="109"/>
      <c r="ER70" s="166"/>
      <c r="ES70" s="108" t="s">
        <v>57</v>
      </c>
      <c r="ET70" s="109"/>
      <c r="EU70" s="109"/>
      <c r="EV70" s="109"/>
      <c r="EW70" s="109"/>
      <c r="EX70" s="109"/>
      <c r="EY70" s="109"/>
      <c r="EZ70" s="109"/>
      <c r="FA70" s="109"/>
      <c r="FB70" s="109"/>
      <c r="FC70" s="109"/>
      <c r="FD70" s="109"/>
      <c r="FE70" s="110"/>
    </row>
    <row r="71" spans="1:161" s="55" customFormat="1" ht="30.75" customHeight="1">
      <c r="A71" s="79" t="s">
        <v>136</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80"/>
      <c r="BX71" s="96" t="s">
        <v>137</v>
      </c>
      <c r="BY71" s="97"/>
      <c r="BZ71" s="97"/>
      <c r="CA71" s="97"/>
      <c r="CB71" s="97"/>
      <c r="CC71" s="97"/>
      <c r="CD71" s="97"/>
      <c r="CE71" s="98"/>
      <c r="CF71" s="159" t="s">
        <v>135</v>
      </c>
      <c r="CG71" s="97"/>
      <c r="CH71" s="97"/>
      <c r="CI71" s="97"/>
      <c r="CJ71" s="97"/>
      <c r="CK71" s="97"/>
      <c r="CL71" s="97"/>
      <c r="CM71" s="97"/>
      <c r="CN71" s="97"/>
      <c r="CO71" s="97"/>
      <c r="CP71" s="97"/>
      <c r="CQ71" s="97"/>
      <c r="CR71" s="98"/>
      <c r="CS71" s="159"/>
      <c r="CT71" s="97"/>
      <c r="CU71" s="97"/>
      <c r="CV71" s="97"/>
      <c r="CW71" s="97"/>
      <c r="CX71" s="97"/>
      <c r="CY71" s="97"/>
      <c r="CZ71" s="97"/>
      <c r="DA71" s="97"/>
      <c r="DB71" s="97"/>
      <c r="DC71" s="97"/>
      <c r="DD71" s="97"/>
      <c r="DE71" s="98"/>
      <c r="DF71" s="163"/>
      <c r="DG71" s="164"/>
      <c r="DH71" s="164"/>
      <c r="DI71" s="164"/>
      <c r="DJ71" s="164"/>
      <c r="DK71" s="164"/>
      <c r="DL71" s="164"/>
      <c r="DM71" s="164"/>
      <c r="DN71" s="164"/>
      <c r="DO71" s="164"/>
      <c r="DP71" s="164"/>
      <c r="DQ71" s="164"/>
      <c r="DR71" s="165"/>
      <c r="DS71" s="108"/>
      <c r="DT71" s="109"/>
      <c r="DU71" s="109"/>
      <c r="DV71" s="109"/>
      <c r="DW71" s="109"/>
      <c r="DX71" s="109"/>
      <c r="DY71" s="109"/>
      <c r="DZ71" s="109"/>
      <c r="EA71" s="109"/>
      <c r="EB71" s="109"/>
      <c r="EC71" s="109"/>
      <c r="ED71" s="109"/>
      <c r="EE71" s="166"/>
      <c r="EF71" s="108"/>
      <c r="EG71" s="109"/>
      <c r="EH71" s="109"/>
      <c r="EI71" s="109"/>
      <c r="EJ71" s="109"/>
      <c r="EK71" s="109"/>
      <c r="EL71" s="109"/>
      <c r="EM71" s="109"/>
      <c r="EN71" s="109"/>
      <c r="EO71" s="109"/>
      <c r="EP71" s="109"/>
      <c r="EQ71" s="109"/>
      <c r="ER71" s="166"/>
      <c r="ES71" s="108" t="s">
        <v>57</v>
      </c>
      <c r="ET71" s="109"/>
      <c r="EU71" s="109"/>
      <c r="EV71" s="109"/>
      <c r="EW71" s="109"/>
      <c r="EX71" s="109"/>
      <c r="EY71" s="109"/>
      <c r="EZ71" s="109"/>
      <c r="FA71" s="109"/>
      <c r="FB71" s="109"/>
      <c r="FC71" s="109"/>
      <c r="FD71" s="109"/>
      <c r="FE71" s="110"/>
    </row>
    <row r="72" spans="1:161" s="55" customFormat="1" ht="15.75" customHeight="1">
      <c r="A72" s="79" t="s">
        <v>138</v>
      </c>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80"/>
      <c r="BX72" s="96" t="s">
        <v>139</v>
      </c>
      <c r="BY72" s="97"/>
      <c r="BZ72" s="97"/>
      <c r="CA72" s="97"/>
      <c r="CB72" s="97"/>
      <c r="CC72" s="97"/>
      <c r="CD72" s="97"/>
      <c r="CE72" s="98"/>
      <c r="CF72" s="159" t="s">
        <v>135</v>
      </c>
      <c r="CG72" s="97"/>
      <c r="CH72" s="97"/>
      <c r="CI72" s="97"/>
      <c r="CJ72" s="97"/>
      <c r="CK72" s="97"/>
      <c r="CL72" s="97"/>
      <c r="CM72" s="97"/>
      <c r="CN72" s="97"/>
      <c r="CO72" s="97"/>
      <c r="CP72" s="97"/>
      <c r="CQ72" s="97"/>
      <c r="CR72" s="98"/>
      <c r="CS72" s="159"/>
      <c r="CT72" s="97"/>
      <c r="CU72" s="97"/>
      <c r="CV72" s="97"/>
      <c r="CW72" s="97"/>
      <c r="CX72" s="97"/>
      <c r="CY72" s="97"/>
      <c r="CZ72" s="97"/>
      <c r="DA72" s="97"/>
      <c r="DB72" s="97"/>
      <c r="DC72" s="97"/>
      <c r="DD72" s="97"/>
      <c r="DE72" s="98"/>
      <c r="DF72" s="163"/>
      <c r="DG72" s="164"/>
      <c r="DH72" s="164"/>
      <c r="DI72" s="164"/>
      <c r="DJ72" s="164"/>
      <c r="DK72" s="164"/>
      <c r="DL72" s="164"/>
      <c r="DM72" s="164"/>
      <c r="DN72" s="164"/>
      <c r="DO72" s="164"/>
      <c r="DP72" s="164"/>
      <c r="DQ72" s="164"/>
      <c r="DR72" s="165"/>
      <c r="DS72" s="108"/>
      <c r="DT72" s="109"/>
      <c r="DU72" s="109"/>
      <c r="DV72" s="109"/>
      <c r="DW72" s="109"/>
      <c r="DX72" s="109"/>
      <c r="DY72" s="109"/>
      <c r="DZ72" s="109"/>
      <c r="EA72" s="109"/>
      <c r="EB72" s="109"/>
      <c r="EC72" s="109"/>
      <c r="ED72" s="109"/>
      <c r="EE72" s="166"/>
      <c r="EF72" s="108"/>
      <c r="EG72" s="109"/>
      <c r="EH72" s="109"/>
      <c r="EI72" s="109"/>
      <c r="EJ72" s="109"/>
      <c r="EK72" s="109"/>
      <c r="EL72" s="109"/>
      <c r="EM72" s="109"/>
      <c r="EN72" s="109"/>
      <c r="EO72" s="109"/>
      <c r="EP72" s="109"/>
      <c r="EQ72" s="109"/>
      <c r="ER72" s="166"/>
      <c r="ES72" s="108" t="s">
        <v>57</v>
      </c>
      <c r="ET72" s="109"/>
      <c r="EU72" s="109"/>
      <c r="EV72" s="109"/>
      <c r="EW72" s="109"/>
      <c r="EX72" s="109"/>
      <c r="EY72" s="109"/>
      <c r="EZ72" s="109"/>
      <c r="FA72" s="109"/>
      <c r="FB72" s="109"/>
      <c r="FC72" s="109"/>
      <c r="FD72" s="109"/>
      <c r="FE72" s="110"/>
    </row>
    <row r="73" spans="1:161" s="55" customFormat="1" ht="15.75" customHeight="1">
      <c r="A73" s="79" t="s">
        <v>140</v>
      </c>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80"/>
      <c r="BX73" s="96" t="s">
        <v>141</v>
      </c>
      <c r="BY73" s="97"/>
      <c r="BZ73" s="97"/>
      <c r="CA73" s="97"/>
      <c r="CB73" s="97"/>
      <c r="CC73" s="97"/>
      <c r="CD73" s="97"/>
      <c r="CE73" s="98"/>
      <c r="CF73" s="159" t="s">
        <v>142</v>
      </c>
      <c r="CG73" s="97"/>
      <c r="CH73" s="97"/>
      <c r="CI73" s="97"/>
      <c r="CJ73" s="97"/>
      <c r="CK73" s="97"/>
      <c r="CL73" s="97"/>
      <c r="CM73" s="97"/>
      <c r="CN73" s="97"/>
      <c r="CO73" s="97"/>
      <c r="CP73" s="97"/>
      <c r="CQ73" s="97"/>
      <c r="CR73" s="98"/>
      <c r="CS73" s="159"/>
      <c r="CT73" s="97"/>
      <c r="CU73" s="97"/>
      <c r="CV73" s="97"/>
      <c r="CW73" s="97"/>
      <c r="CX73" s="97"/>
      <c r="CY73" s="97"/>
      <c r="CZ73" s="97"/>
      <c r="DA73" s="97"/>
      <c r="DB73" s="97"/>
      <c r="DC73" s="97"/>
      <c r="DD73" s="97"/>
      <c r="DE73" s="98"/>
      <c r="DF73" s="163">
        <f>DF74</f>
        <v>0</v>
      </c>
      <c r="DG73" s="164"/>
      <c r="DH73" s="164"/>
      <c r="DI73" s="164"/>
      <c r="DJ73" s="164"/>
      <c r="DK73" s="164"/>
      <c r="DL73" s="164"/>
      <c r="DM73" s="164"/>
      <c r="DN73" s="164"/>
      <c r="DO73" s="164"/>
      <c r="DP73" s="164"/>
      <c r="DQ73" s="164"/>
      <c r="DR73" s="165"/>
      <c r="DS73" s="108"/>
      <c r="DT73" s="109"/>
      <c r="DU73" s="109"/>
      <c r="DV73" s="109"/>
      <c r="DW73" s="109"/>
      <c r="DX73" s="109"/>
      <c r="DY73" s="109"/>
      <c r="DZ73" s="109"/>
      <c r="EA73" s="109"/>
      <c r="EB73" s="109"/>
      <c r="EC73" s="109"/>
      <c r="ED73" s="109"/>
      <c r="EE73" s="166"/>
      <c r="EF73" s="108"/>
      <c r="EG73" s="109"/>
      <c r="EH73" s="109"/>
      <c r="EI73" s="109"/>
      <c r="EJ73" s="109"/>
      <c r="EK73" s="109"/>
      <c r="EL73" s="109"/>
      <c r="EM73" s="109"/>
      <c r="EN73" s="109"/>
      <c r="EO73" s="109"/>
      <c r="EP73" s="109"/>
      <c r="EQ73" s="109"/>
      <c r="ER73" s="166"/>
      <c r="ES73" s="108" t="s">
        <v>57</v>
      </c>
      <c r="ET73" s="109"/>
      <c r="EU73" s="109"/>
      <c r="EV73" s="109"/>
      <c r="EW73" s="109"/>
      <c r="EX73" s="109"/>
      <c r="EY73" s="109"/>
      <c r="EZ73" s="109"/>
      <c r="FA73" s="109"/>
      <c r="FB73" s="109"/>
      <c r="FC73" s="109"/>
      <c r="FD73" s="109"/>
      <c r="FE73" s="110"/>
    </row>
    <row r="74" spans="1:161" s="55" customFormat="1" ht="42.75" customHeight="1">
      <c r="A74" s="79" t="s">
        <v>143</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80"/>
      <c r="BX74" s="96" t="s">
        <v>144</v>
      </c>
      <c r="BY74" s="97"/>
      <c r="BZ74" s="97"/>
      <c r="CA74" s="97"/>
      <c r="CB74" s="97"/>
      <c r="CC74" s="97"/>
      <c r="CD74" s="97"/>
      <c r="CE74" s="98"/>
      <c r="CF74" s="159" t="s">
        <v>145</v>
      </c>
      <c r="CG74" s="97"/>
      <c r="CH74" s="97"/>
      <c r="CI74" s="97"/>
      <c r="CJ74" s="97"/>
      <c r="CK74" s="97"/>
      <c r="CL74" s="97"/>
      <c r="CM74" s="97"/>
      <c r="CN74" s="97"/>
      <c r="CO74" s="97"/>
      <c r="CP74" s="97"/>
      <c r="CQ74" s="97"/>
      <c r="CR74" s="98"/>
      <c r="CS74" s="159"/>
      <c r="CT74" s="97"/>
      <c r="CU74" s="97"/>
      <c r="CV74" s="97"/>
      <c r="CW74" s="97"/>
      <c r="CX74" s="97"/>
      <c r="CY74" s="97"/>
      <c r="CZ74" s="97"/>
      <c r="DA74" s="97"/>
      <c r="DB74" s="97"/>
      <c r="DC74" s="97"/>
      <c r="DD74" s="97"/>
      <c r="DE74" s="98"/>
      <c r="DF74" s="163">
        <f>DF75</f>
        <v>0</v>
      </c>
      <c r="DG74" s="164"/>
      <c r="DH74" s="164"/>
      <c r="DI74" s="164"/>
      <c r="DJ74" s="164"/>
      <c r="DK74" s="164"/>
      <c r="DL74" s="164"/>
      <c r="DM74" s="164"/>
      <c r="DN74" s="164"/>
      <c r="DO74" s="164"/>
      <c r="DP74" s="164"/>
      <c r="DQ74" s="164"/>
      <c r="DR74" s="165"/>
      <c r="DS74" s="108"/>
      <c r="DT74" s="109"/>
      <c r="DU74" s="109"/>
      <c r="DV74" s="109"/>
      <c r="DW74" s="109"/>
      <c r="DX74" s="109"/>
      <c r="DY74" s="109"/>
      <c r="DZ74" s="109"/>
      <c r="EA74" s="109"/>
      <c r="EB74" s="109"/>
      <c r="EC74" s="109"/>
      <c r="ED74" s="109"/>
      <c r="EE74" s="166"/>
      <c r="EF74" s="108"/>
      <c r="EG74" s="109"/>
      <c r="EH74" s="109"/>
      <c r="EI74" s="109"/>
      <c r="EJ74" s="109"/>
      <c r="EK74" s="109"/>
      <c r="EL74" s="109"/>
      <c r="EM74" s="109"/>
      <c r="EN74" s="109"/>
      <c r="EO74" s="109"/>
      <c r="EP74" s="109"/>
      <c r="EQ74" s="109"/>
      <c r="ER74" s="166"/>
      <c r="ES74" s="108" t="s">
        <v>57</v>
      </c>
      <c r="ET74" s="109"/>
      <c r="EU74" s="109"/>
      <c r="EV74" s="109"/>
      <c r="EW74" s="109"/>
      <c r="EX74" s="109"/>
      <c r="EY74" s="109"/>
      <c r="EZ74" s="109"/>
      <c r="FA74" s="109"/>
      <c r="FB74" s="109"/>
      <c r="FC74" s="109"/>
      <c r="FD74" s="109"/>
      <c r="FE74" s="110"/>
    </row>
    <row r="75" spans="1:161" s="55" customFormat="1" ht="52.5" customHeight="1">
      <c r="A75" s="79" t="s">
        <v>146</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80"/>
      <c r="BX75" s="96" t="s">
        <v>147</v>
      </c>
      <c r="BY75" s="97"/>
      <c r="BZ75" s="97"/>
      <c r="CA75" s="97"/>
      <c r="CB75" s="97"/>
      <c r="CC75" s="97"/>
      <c r="CD75" s="97"/>
      <c r="CE75" s="98"/>
      <c r="CF75" s="159" t="s">
        <v>148</v>
      </c>
      <c r="CG75" s="97"/>
      <c r="CH75" s="97"/>
      <c r="CI75" s="97"/>
      <c r="CJ75" s="97"/>
      <c r="CK75" s="97"/>
      <c r="CL75" s="97"/>
      <c r="CM75" s="97"/>
      <c r="CN75" s="97"/>
      <c r="CO75" s="97"/>
      <c r="CP75" s="97"/>
      <c r="CQ75" s="97"/>
      <c r="CR75" s="98"/>
      <c r="CS75" s="159" t="s">
        <v>149</v>
      </c>
      <c r="CT75" s="97"/>
      <c r="CU75" s="97"/>
      <c r="CV75" s="97"/>
      <c r="CW75" s="97"/>
      <c r="CX75" s="97"/>
      <c r="CY75" s="97"/>
      <c r="CZ75" s="97"/>
      <c r="DA75" s="97"/>
      <c r="DB75" s="97"/>
      <c r="DC75" s="97"/>
      <c r="DD75" s="97"/>
      <c r="DE75" s="98"/>
      <c r="DF75" s="163">
        <v>0</v>
      </c>
      <c r="DG75" s="164"/>
      <c r="DH75" s="164"/>
      <c r="DI75" s="164"/>
      <c r="DJ75" s="164"/>
      <c r="DK75" s="164"/>
      <c r="DL75" s="164"/>
      <c r="DM75" s="164"/>
      <c r="DN75" s="164"/>
      <c r="DO75" s="164"/>
      <c r="DP75" s="164"/>
      <c r="DQ75" s="164"/>
      <c r="DR75" s="165"/>
      <c r="DS75" s="108"/>
      <c r="DT75" s="109"/>
      <c r="DU75" s="109"/>
      <c r="DV75" s="109"/>
      <c r="DW75" s="109"/>
      <c r="DX75" s="109"/>
      <c r="DY75" s="109"/>
      <c r="DZ75" s="109"/>
      <c r="EA75" s="109"/>
      <c r="EB75" s="109"/>
      <c r="EC75" s="109"/>
      <c r="ED75" s="109"/>
      <c r="EE75" s="166"/>
      <c r="EF75" s="108"/>
      <c r="EG75" s="109"/>
      <c r="EH75" s="109"/>
      <c r="EI75" s="109"/>
      <c r="EJ75" s="109"/>
      <c r="EK75" s="109"/>
      <c r="EL75" s="109"/>
      <c r="EM75" s="109"/>
      <c r="EN75" s="109"/>
      <c r="EO75" s="109"/>
      <c r="EP75" s="109"/>
      <c r="EQ75" s="109"/>
      <c r="ER75" s="166"/>
      <c r="ES75" s="108" t="s">
        <v>57</v>
      </c>
      <c r="ET75" s="109"/>
      <c r="EU75" s="109"/>
      <c r="EV75" s="109"/>
      <c r="EW75" s="109"/>
      <c r="EX75" s="109"/>
      <c r="EY75" s="109"/>
      <c r="EZ75" s="109"/>
      <c r="FA75" s="109"/>
      <c r="FB75" s="109"/>
      <c r="FC75" s="109"/>
      <c r="FD75" s="109"/>
      <c r="FE75" s="110"/>
    </row>
    <row r="76" spans="1:161" s="55" customFormat="1" ht="15.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80"/>
      <c r="BX76" s="96"/>
      <c r="BY76" s="97"/>
      <c r="BZ76" s="97"/>
      <c r="CA76" s="97"/>
      <c r="CB76" s="97"/>
      <c r="CC76" s="97"/>
      <c r="CD76" s="97"/>
      <c r="CE76" s="98"/>
      <c r="CF76" s="159"/>
      <c r="CG76" s="97"/>
      <c r="CH76" s="97"/>
      <c r="CI76" s="97"/>
      <c r="CJ76" s="97"/>
      <c r="CK76" s="97"/>
      <c r="CL76" s="97"/>
      <c r="CM76" s="97"/>
      <c r="CN76" s="97"/>
      <c r="CO76" s="97"/>
      <c r="CP76" s="97"/>
      <c r="CQ76" s="97"/>
      <c r="CR76" s="98"/>
      <c r="CS76" s="159"/>
      <c r="CT76" s="97"/>
      <c r="CU76" s="97"/>
      <c r="CV76" s="97"/>
      <c r="CW76" s="97"/>
      <c r="CX76" s="97"/>
      <c r="CY76" s="97"/>
      <c r="CZ76" s="97"/>
      <c r="DA76" s="97"/>
      <c r="DB76" s="97"/>
      <c r="DC76" s="97"/>
      <c r="DD76" s="97"/>
      <c r="DE76" s="98"/>
      <c r="DF76" s="163"/>
      <c r="DG76" s="164"/>
      <c r="DH76" s="164"/>
      <c r="DI76" s="164"/>
      <c r="DJ76" s="164"/>
      <c r="DK76" s="164"/>
      <c r="DL76" s="164"/>
      <c r="DM76" s="164"/>
      <c r="DN76" s="164"/>
      <c r="DO76" s="164"/>
      <c r="DP76" s="164"/>
      <c r="DQ76" s="164"/>
      <c r="DR76" s="165"/>
      <c r="DS76" s="108"/>
      <c r="DT76" s="109"/>
      <c r="DU76" s="109"/>
      <c r="DV76" s="109"/>
      <c r="DW76" s="109"/>
      <c r="DX76" s="109"/>
      <c r="DY76" s="109"/>
      <c r="DZ76" s="109"/>
      <c r="EA76" s="109"/>
      <c r="EB76" s="109"/>
      <c r="EC76" s="109"/>
      <c r="ED76" s="109"/>
      <c r="EE76" s="166"/>
      <c r="EF76" s="108"/>
      <c r="EG76" s="109"/>
      <c r="EH76" s="109"/>
      <c r="EI76" s="109"/>
      <c r="EJ76" s="109"/>
      <c r="EK76" s="109"/>
      <c r="EL76" s="109"/>
      <c r="EM76" s="109"/>
      <c r="EN76" s="109"/>
      <c r="EO76" s="109"/>
      <c r="EP76" s="109"/>
      <c r="EQ76" s="109"/>
      <c r="ER76" s="166"/>
      <c r="ES76" s="108"/>
      <c r="ET76" s="109"/>
      <c r="EU76" s="109"/>
      <c r="EV76" s="109"/>
      <c r="EW76" s="109"/>
      <c r="EX76" s="109"/>
      <c r="EY76" s="109"/>
      <c r="EZ76" s="109"/>
      <c r="FA76" s="109"/>
      <c r="FB76" s="109"/>
      <c r="FC76" s="109"/>
      <c r="FD76" s="109"/>
      <c r="FE76" s="110"/>
    </row>
    <row r="77" spans="1:161" s="55" customFormat="1" ht="45.75" customHeight="1">
      <c r="A77" s="79" t="s">
        <v>150</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80"/>
      <c r="BX77" s="96" t="s">
        <v>151</v>
      </c>
      <c r="BY77" s="97"/>
      <c r="BZ77" s="97"/>
      <c r="CA77" s="97"/>
      <c r="CB77" s="97"/>
      <c r="CC77" s="97"/>
      <c r="CD77" s="97"/>
      <c r="CE77" s="98"/>
      <c r="CF77" s="159" t="s">
        <v>152</v>
      </c>
      <c r="CG77" s="97"/>
      <c r="CH77" s="97"/>
      <c r="CI77" s="97"/>
      <c r="CJ77" s="97"/>
      <c r="CK77" s="97"/>
      <c r="CL77" s="97"/>
      <c r="CM77" s="97"/>
      <c r="CN77" s="97"/>
      <c r="CO77" s="97"/>
      <c r="CP77" s="97"/>
      <c r="CQ77" s="97"/>
      <c r="CR77" s="98"/>
      <c r="CS77" s="159"/>
      <c r="CT77" s="97"/>
      <c r="CU77" s="97"/>
      <c r="CV77" s="97"/>
      <c r="CW77" s="97"/>
      <c r="CX77" s="97"/>
      <c r="CY77" s="97"/>
      <c r="CZ77" s="97"/>
      <c r="DA77" s="97"/>
      <c r="DB77" s="97"/>
      <c r="DC77" s="97"/>
      <c r="DD77" s="97"/>
      <c r="DE77" s="98"/>
      <c r="DF77" s="163"/>
      <c r="DG77" s="164"/>
      <c r="DH77" s="164"/>
      <c r="DI77" s="164"/>
      <c r="DJ77" s="164"/>
      <c r="DK77" s="164"/>
      <c r="DL77" s="164"/>
      <c r="DM77" s="164"/>
      <c r="DN77" s="164"/>
      <c r="DO77" s="164"/>
      <c r="DP77" s="164"/>
      <c r="DQ77" s="164"/>
      <c r="DR77" s="165"/>
      <c r="DS77" s="108"/>
      <c r="DT77" s="109"/>
      <c r="DU77" s="109"/>
      <c r="DV77" s="109"/>
      <c r="DW77" s="109"/>
      <c r="DX77" s="109"/>
      <c r="DY77" s="109"/>
      <c r="DZ77" s="109"/>
      <c r="EA77" s="109"/>
      <c r="EB77" s="109"/>
      <c r="EC77" s="109"/>
      <c r="ED77" s="109"/>
      <c r="EE77" s="166"/>
      <c r="EF77" s="108"/>
      <c r="EG77" s="109"/>
      <c r="EH77" s="109"/>
      <c r="EI77" s="109"/>
      <c r="EJ77" s="109"/>
      <c r="EK77" s="109"/>
      <c r="EL77" s="109"/>
      <c r="EM77" s="109"/>
      <c r="EN77" s="109"/>
      <c r="EO77" s="109"/>
      <c r="EP77" s="109"/>
      <c r="EQ77" s="109"/>
      <c r="ER77" s="166"/>
      <c r="ES77" s="108" t="s">
        <v>57</v>
      </c>
      <c r="ET77" s="109"/>
      <c r="EU77" s="109"/>
      <c r="EV77" s="109"/>
      <c r="EW77" s="109"/>
      <c r="EX77" s="109"/>
      <c r="EY77" s="109"/>
      <c r="EZ77" s="109"/>
      <c r="FA77" s="109"/>
      <c r="FB77" s="109"/>
      <c r="FC77" s="109"/>
      <c r="FD77" s="109"/>
      <c r="FE77" s="110"/>
    </row>
    <row r="78" spans="1:161" s="55" customFormat="1" ht="60.75" customHeight="1">
      <c r="A78" s="79" t="s">
        <v>153</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80"/>
      <c r="BX78" s="96" t="s">
        <v>154</v>
      </c>
      <c r="BY78" s="97"/>
      <c r="BZ78" s="97"/>
      <c r="CA78" s="97"/>
      <c r="CB78" s="97"/>
      <c r="CC78" s="97"/>
      <c r="CD78" s="97"/>
      <c r="CE78" s="98"/>
      <c r="CF78" s="159" t="s">
        <v>155</v>
      </c>
      <c r="CG78" s="97"/>
      <c r="CH78" s="97"/>
      <c r="CI78" s="97"/>
      <c r="CJ78" s="97"/>
      <c r="CK78" s="97"/>
      <c r="CL78" s="97"/>
      <c r="CM78" s="97"/>
      <c r="CN78" s="97"/>
      <c r="CO78" s="97"/>
      <c r="CP78" s="97"/>
      <c r="CQ78" s="97"/>
      <c r="CR78" s="98"/>
      <c r="CS78" s="159"/>
      <c r="CT78" s="97"/>
      <c r="CU78" s="97"/>
      <c r="CV78" s="97"/>
      <c r="CW78" s="97"/>
      <c r="CX78" s="97"/>
      <c r="CY78" s="97"/>
      <c r="CZ78" s="97"/>
      <c r="DA78" s="97"/>
      <c r="DB78" s="97"/>
      <c r="DC78" s="97"/>
      <c r="DD78" s="97"/>
      <c r="DE78" s="98"/>
      <c r="DF78" s="163"/>
      <c r="DG78" s="164"/>
      <c r="DH78" s="164"/>
      <c r="DI78" s="164"/>
      <c r="DJ78" s="164"/>
      <c r="DK78" s="164"/>
      <c r="DL78" s="164"/>
      <c r="DM78" s="164"/>
      <c r="DN78" s="164"/>
      <c r="DO78" s="164"/>
      <c r="DP78" s="164"/>
      <c r="DQ78" s="164"/>
      <c r="DR78" s="165"/>
      <c r="DS78" s="108"/>
      <c r="DT78" s="109"/>
      <c r="DU78" s="109"/>
      <c r="DV78" s="109"/>
      <c r="DW78" s="109"/>
      <c r="DX78" s="109"/>
      <c r="DY78" s="109"/>
      <c r="DZ78" s="109"/>
      <c r="EA78" s="109"/>
      <c r="EB78" s="109"/>
      <c r="EC78" s="109"/>
      <c r="ED78" s="109"/>
      <c r="EE78" s="166"/>
      <c r="EF78" s="108"/>
      <c r="EG78" s="109"/>
      <c r="EH78" s="109"/>
      <c r="EI78" s="109"/>
      <c r="EJ78" s="109"/>
      <c r="EK78" s="109"/>
      <c r="EL78" s="109"/>
      <c r="EM78" s="109"/>
      <c r="EN78" s="109"/>
      <c r="EO78" s="109"/>
      <c r="EP78" s="109"/>
      <c r="EQ78" s="109"/>
      <c r="ER78" s="166"/>
      <c r="ES78" s="108" t="s">
        <v>57</v>
      </c>
      <c r="ET78" s="109"/>
      <c r="EU78" s="109"/>
      <c r="EV78" s="109"/>
      <c r="EW78" s="109"/>
      <c r="EX78" s="109"/>
      <c r="EY78" s="109"/>
      <c r="EZ78" s="109"/>
      <c r="FA78" s="109"/>
      <c r="FB78" s="109"/>
      <c r="FC78" s="109"/>
      <c r="FD78" s="109"/>
      <c r="FE78" s="110"/>
    </row>
    <row r="79" spans="1:161" s="55" customFormat="1" ht="34.5" customHeight="1">
      <c r="A79" s="79" t="s">
        <v>156</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80"/>
      <c r="BX79" s="96" t="s">
        <v>157</v>
      </c>
      <c r="BY79" s="97"/>
      <c r="BZ79" s="97"/>
      <c r="CA79" s="97"/>
      <c r="CB79" s="97"/>
      <c r="CC79" s="97"/>
      <c r="CD79" s="97"/>
      <c r="CE79" s="98"/>
      <c r="CF79" s="159" t="s">
        <v>158</v>
      </c>
      <c r="CG79" s="97"/>
      <c r="CH79" s="97"/>
      <c r="CI79" s="97"/>
      <c r="CJ79" s="97"/>
      <c r="CK79" s="97"/>
      <c r="CL79" s="97"/>
      <c r="CM79" s="97"/>
      <c r="CN79" s="97"/>
      <c r="CO79" s="97"/>
      <c r="CP79" s="97"/>
      <c r="CQ79" s="97"/>
      <c r="CR79" s="98"/>
      <c r="CS79" s="159"/>
      <c r="CT79" s="97"/>
      <c r="CU79" s="97"/>
      <c r="CV79" s="97"/>
      <c r="CW79" s="97"/>
      <c r="CX79" s="97"/>
      <c r="CY79" s="97"/>
      <c r="CZ79" s="97"/>
      <c r="DA79" s="97"/>
      <c r="DB79" s="97"/>
      <c r="DC79" s="97"/>
      <c r="DD79" s="97"/>
      <c r="DE79" s="98"/>
      <c r="DF79" s="163"/>
      <c r="DG79" s="164"/>
      <c r="DH79" s="164"/>
      <c r="DI79" s="164"/>
      <c r="DJ79" s="164"/>
      <c r="DK79" s="164"/>
      <c r="DL79" s="164"/>
      <c r="DM79" s="164"/>
      <c r="DN79" s="164"/>
      <c r="DO79" s="164"/>
      <c r="DP79" s="164"/>
      <c r="DQ79" s="164"/>
      <c r="DR79" s="165"/>
      <c r="DS79" s="108"/>
      <c r="DT79" s="109"/>
      <c r="DU79" s="109"/>
      <c r="DV79" s="109"/>
      <c r="DW79" s="109"/>
      <c r="DX79" s="109"/>
      <c r="DY79" s="109"/>
      <c r="DZ79" s="109"/>
      <c r="EA79" s="109"/>
      <c r="EB79" s="109"/>
      <c r="EC79" s="109"/>
      <c r="ED79" s="109"/>
      <c r="EE79" s="166"/>
      <c r="EF79" s="108"/>
      <c r="EG79" s="109"/>
      <c r="EH79" s="109"/>
      <c r="EI79" s="109"/>
      <c r="EJ79" s="109"/>
      <c r="EK79" s="109"/>
      <c r="EL79" s="109"/>
      <c r="EM79" s="109"/>
      <c r="EN79" s="109"/>
      <c r="EO79" s="109"/>
      <c r="EP79" s="109"/>
      <c r="EQ79" s="109"/>
      <c r="ER79" s="166"/>
      <c r="ES79" s="108" t="s">
        <v>57</v>
      </c>
      <c r="ET79" s="109"/>
      <c r="EU79" s="109"/>
      <c r="EV79" s="109"/>
      <c r="EW79" s="109"/>
      <c r="EX79" s="109"/>
      <c r="EY79" s="109"/>
      <c r="EZ79" s="109"/>
      <c r="FA79" s="109"/>
      <c r="FB79" s="109"/>
      <c r="FC79" s="109"/>
      <c r="FD79" s="109"/>
      <c r="FE79" s="110"/>
    </row>
    <row r="80" spans="1:161" s="55" customFormat="1" ht="15.75" customHeight="1">
      <c r="A80" s="79" t="s">
        <v>159</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80"/>
      <c r="BX80" s="96" t="s">
        <v>160</v>
      </c>
      <c r="BY80" s="97"/>
      <c r="BZ80" s="97"/>
      <c r="CA80" s="97"/>
      <c r="CB80" s="97"/>
      <c r="CC80" s="97"/>
      <c r="CD80" s="97"/>
      <c r="CE80" s="98"/>
      <c r="CF80" s="159" t="s">
        <v>161</v>
      </c>
      <c r="CG80" s="97"/>
      <c r="CH80" s="97"/>
      <c r="CI80" s="97"/>
      <c r="CJ80" s="97"/>
      <c r="CK80" s="97"/>
      <c r="CL80" s="97"/>
      <c r="CM80" s="97"/>
      <c r="CN80" s="97"/>
      <c r="CO80" s="97"/>
      <c r="CP80" s="97"/>
      <c r="CQ80" s="97"/>
      <c r="CR80" s="98"/>
      <c r="CS80" s="159" t="s">
        <v>162</v>
      </c>
      <c r="CT80" s="97"/>
      <c r="CU80" s="97"/>
      <c r="CV80" s="97"/>
      <c r="CW80" s="97"/>
      <c r="CX80" s="97"/>
      <c r="CY80" s="97"/>
      <c r="CZ80" s="97"/>
      <c r="DA80" s="97"/>
      <c r="DB80" s="97"/>
      <c r="DC80" s="97"/>
      <c r="DD80" s="97"/>
      <c r="DE80" s="98"/>
      <c r="DF80" s="90">
        <f>DF81+DF82+DF83</f>
        <v>1029950.3</v>
      </c>
      <c r="DG80" s="91"/>
      <c r="DH80" s="91"/>
      <c r="DI80" s="91"/>
      <c r="DJ80" s="91"/>
      <c r="DK80" s="91"/>
      <c r="DL80" s="91"/>
      <c r="DM80" s="91"/>
      <c r="DN80" s="91"/>
      <c r="DO80" s="91"/>
      <c r="DP80" s="91"/>
      <c r="DQ80" s="91"/>
      <c r="DR80" s="92"/>
      <c r="DS80" s="90">
        <f>DS81+DS82</f>
        <v>824446.3</v>
      </c>
      <c r="DT80" s="91"/>
      <c r="DU80" s="91"/>
      <c r="DV80" s="91"/>
      <c r="DW80" s="91"/>
      <c r="DX80" s="91"/>
      <c r="DY80" s="91"/>
      <c r="DZ80" s="91"/>
      <c r="EA80" s="91"/>
      <c r="EB80" s="91"/>
      <c r="EC80" s="91"/>
      <c r="ED80" s="91"/>
      <c r="EE80" s="92"/>
      <c r="EF80" s="90">
        <f>EF81+EF82</f>
        <v>824446.3</v>
      </c>
      <c r="EG80" s="91"/>
      <c r="EH80" s="91"/>
      <c r="EI80" s="91"/>
      <c r="EJ80" s="91"/>
      <c r="EK80" s="91"/>
      <c r="EL80" s="91"/>
      <c r="EM80" s="91"/>
      <c r="EN80" s="91"/>
      <c r="EO80" s="91"/>
      <c r="EP80" s="91"/>
      <c r="EQ80" s="91"/>
      <c r="ER80" s="92"/>
      <c r="ES80" s="108" t="s">
        <v>57</v>
      </c>
      <c r="ET80" s="109"/>
      <c r="EU80" s="109"/>
      <c r="EV80" s="109"/>
      <c r="EW80" s="109"/>
      <c r="EX80" s="109"/>
      <c r="EY80" s="109"/>
      <c r="EZ80" s="109"/>
      <c r="FA80" s="109"/>
      <c r="FB80" s="109"/>
      <c r="FC80" s="109"/>
      <c r="FD80" s="109"/>
      <c r="FE80" s="110"/>
    </row>
    <row r="81" spans="1:161" s="55" customFormat="1" ht="46.5" customHeight="1">
      <c r="A81" s="79" t="s">
        <v>163</v>
      </c>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80"/>
      <c r="BX81" s="96" t="s">
        <v>164</v>
      </c>
      <c r="BY81" s="97"/>
      <c r="BZ81" s="97"/>
      <c r="CA81" s="97"/>
      <c r="CB81" s="97"/>
      <c r="CC81" s="97"/>
      <c r="CD81" s="97"/>
      <c r="CE81" s="98"/>
      <c r="CF81" s="159" t="s">
        <v>165</v>
      </c>
      <c r="CG81" s="97"/>
      <c r="CH81" s="97"/>
      <c r="CI81" s="97"/>
      <c r="CJ81" s="97"/>
      <c r="CK81" s="97"/>
      <c r="CL81" s="97"/>
      <c r="CM81" s="97"/>
      <c r="CN81" s="97"/>
      <c r="CO81" s="97"/>
      <c r="CP81" s="97"/>
      <c r="CQ81" s="97"/>
      <c r="CR81" s="98"/>
      <c r="CS81" s="159" t="s">
        <v>162</v>
      </c>
      <c r="CT81" s="97"/>
      <c r="CU81" s="97"/>
      <c r="CV81" s="97"/>
      <c r="CW81" s="97"/>
      <c r="CX81" s="97"/>
      <c r="CY81" s="97"/>
      <c r="CZ81" s="97"/>
      <c r="DA81" s="97"/>
      <c r="DB81" s="97"/>
      <c r="DC81" s="97"/>
      <c r="DD81" s="97"/>
      <c r="DE81" s="98"/>
      <c r="DF81" s="160">
        <f>824446.3+205504</f>
        <v>1029950.3</v>
      </c>
      <c r="DG81" s="161"/>
      <c r="DH81" s="161"/>
      <c r="DI81" s="161"/>
      <c r="DJ81" s="161"/>
      <c r="DK81" s="161"/>
      <c r="DL81" s="161"/>
      <c r="DM81" s="161"/>
      <c r="DN81" s="161"/>
      <c r="DO81" s="161"/>
      <c r="DP81" s="161"/>
      <c r="DQ81" s="161"/>
      <c r="DR81" s="162"/>
      <c r="DS81" s="160">
        <v>824446.3</v>
      </c>
      <c r="DT81" s="161"/>
      <c r="DU81" s="161"/>
      <c r="DV81" s="161"/>
      <c r="DW81" s="161"/>
      <c r="DX81" s="161"/>
      <c r="DY81" s="161"/>
      <c r="DZ81" s="161"/>
      <c r="EA81" s="161"/>
      <c r="EB81" s="161"/>
      <c r="EC81" s="161"/>
      <c r="ED81" s="161"/>
      <c r="EE81" s="162"/>
      <c r="EF81" s="160">
        <v>824446.3</v>
      </c>
      <c r="EG81" s="161"/>
      <c r="EH81" s="161"/>
      <c r="EI81" s="161"/>
      <c r="EJ81" s="161"/>
      <c r="EK81" s="161"/>
      <c r="EL81" s="161"/>
      <c r="EM81" s="161"/>
      <c r="EN81" s="161"/>
      <c r="EO81" s="161"/>
      <c r="EP81" s="161"/>
      <c r="EQ81" s="161"/>
      <c r="ER81" s="162"/>
      <c r="ES81" s="108" t="s">
        <v>57</v>
      </c>
      <c r="ET81" s="109"/>
      <c r="EU81" s="109"/>
      <c r="EV81" s="109"/>
      <c r="EW81" s="109"/>
      <c r="EX81" s="109"/>
      <c r="EY81" s="109"/>
      <c r="EZ81" s="109"/>
      <c r="FA81" s="109"/>
      <c r="FB81" s="109"/>
      <c r="FC81" s="109"/>
      <c r="FD81" s="109"/>
      <c r="FE81" s="110"/>
    </row>
    <row r="82" spans="1:161" s="55" customFormat="1" ht="51" customHeight="1">
      <c r="A82" s="79" t="s">
        <v>166</v>
      </c>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80"/>
      <c r="BX82" s="96" t="s">
        <v>167</v>
      </c>
      <c r="BY82" s="97"/>
      <c r="BZ82" s="97"/>
      <c r="CA82" s="97"/>
      <c r="CB82" s="97"/>
      <c r="CC82" s="97"/>
      <c r="CD82" s="97"/>
      <c r="CE82" s="98"/>
      <c r="CF82" s="159" t="s">
        <v>168</v>
      </c>
      <c r="CG82" s="97"/>
      <c r="CH82" s="97"/>
      <c r="CI82" s="97"/>
      <c r="CJ82" s="97"/>
      <c r="CK82" s="97"/>
      <c r="CL82" s="97"/>
      <c r="CM82" s="97"/>
      <c r="CN82" s="97"/>
      <c r="CO82" s="97"/>
      <c r="CP82" s="97"/>
      <c r="CQ82" s="97"/>
      <c r="CR82" s="98"/>
      <c r="CS82" s="159" t="s">
        <v>162</v>
      </c>
      <c r="CT82" s="97"/>
      <c r="CU82" s="97"/>
      <c r="CV82" s="97"/>
      <c r="CW82" s="97"/>
      <c r="CX82" s="97"/>
      <c r="CY82" s="97"/>
      <c r="CZ82" s="97"/>
      <c r="DA82" s="97"/>
      <c r="DB82" s="97"/>
      <c r="DC82" s="97"/>
      <c r="DD82" s="97"/>
      <c r="DE82" s="98"/>
      <c r="DF82" s="160">
        <v>0</v>
      </c>
      <c r="DG82" s="161"/>
      <c r="DH82" s="161"/>
      <c r="DI82" s="161"/>
      <c r="DJ82" s="161"/>
      <c r="DK82" s="161"/>
      <c r="DL82" s="161"/>
      <c r="DM82" s="161"/>
      <c r="DN82" s="161"/>
      <c r="DO82" s="161"/>
      <c r="DP82" s="161"/>
      <c r="DQ82" s="161"/>
      <c r="DR82" s="162"/>
      <c r="DS82" s="160">
        <f>6500-6500</f>
        <v>0</v>
      </c>
      <c r="DT82" s="161"/>
      <c r="DU82" s="161"/>
      <c r="DV82" s="161"/>
      <c r="DW82" s="161"/>
      <c r="DX82" s="161"/>
      <c r="DY82" s="161"/>
      <c r="DZ82" s="161"/>
      <c r="EA82" s="161"/>
      <c r="EB82" s="161"/>
      <c r="EC82" s="161"/>
      <c r="ED82" s="161"/>
      <c r="EE82" s="162"/>
      <c r="EF82" s="160">
        <f>6500-6500</f>
        <v>0</v>
      </c>
      <c r="EG82" s="161"/>
      <c r="EH82" s="161"/>
      <c r="EI82" s="161"/>
      <c r="EJ82" s="161"/>
      <c r="EK82" s="161"/>
      <c r="EL82" s="161"/>
      <c r="EM82" s="161"/>
      <c r="EN82" s="161"/>
      <c r="EO82" s="161"/>
      <c r="EP82" s="161"/>
      <c r="EQ82" s="161"/>
      <c r="ER82" s="162"/>
      <c r="ES82" s="108" t="s">
        <v>57</v>
      </c>
      <c r="ET82" s="109"/>
      <c r="EU82" s="109"/>
      <c r="EV82" s="109"/>
      <c r="EW82" s="109"/>
      <c r="EX82" s="109"/>
      <c r="EY82" s="109"/>
      <c r="EZ82" s="109"/>
      <c r="FA82" s="109"/>
      <c r="FB82" s="109"/>
      <c r="FC82" s="109"/>
      <c r="FD82" s="109"/>
      <c r="FE82" s="110"/>
    </row>
    <row r="83" spans="1:161" s="55" customFormat="1" ht="51" customHeight="1">
      <c r="A83" s="79" t="s">
        <v>169</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80"/>
      <c r="BX83" s="96" t="s">
        <v>170</v>
      </c>
      <c r="BY83" s="97"/>
      <c r="BZ83" s="97"/>
      <c r="CA83" s="97"/>
      <c r="CB83" s="97"/>
      <c r="CC83" s="97"/>
      <c r="CD83" s="97"/>
      <c r="CE83" s="98"/>
      <c r="CF83" s="159" t="s">
        <v>171</v>
      </c>
      <c r="CG83" s="97"/>
      <c r="CH83" s="97"/>
      <c r="CI83" s="97"/>
      <c r="CJ83" s="97"/>
      <c r="CK83" s="97"/>
      <c r="CL83" s="97"/>
      <c r="CM83" s="97"/>
      <c r="CN83" s="97"/>
      <c r="CO83" s="97"/>
      <c r="CP83" s="97"/>
      <c r="CQ83" s="97"/>
      <c r="CR83" s="98"/>
      <c r="CS83" s="159" t="s">
        <v>172</v>
      </c>
      <c r="CT83" s="97"/>
      <c r="CU83" s="97"/>
      <c r="CV83" s="97"/>
      <c r="CW83" s="97"/>
      <c r="CX83" s="97"/>
      <c r="CY83" s="97"/>
      <c r="CZ83" s="97"/>
      <c r="DA83" s="97"/>
      <c r="DB83" s="97"/>
      <c r="DC83" s="97"/>
      <c r="DD83" s="97"/>
      <c r="DE83" s="98"/>
      <c r="DF83" s="160">
        <v>0</v>
      </c>
      <c r="DG83" s="161"/>
      <c r="DH83" s="161"/>
      <c r="DI83" s="161"/>
      <c r="DJ83" s="161"/>
      <c r="DK83" s="161"/>
      <c r="DL83" s="161"/>
      <c r="DM83" s="161"/>
      <c r="DN83" s="161"/>
      <c r="DO83" s="161"/>
      <c r="DP83" s="161"/>
      <c r="DQ83" s="161"/>
      <c r="DR83" s="162"/>
      <c r="DS83" s="160">
        <v>0</v>
      </c>
      <c r="DT83" s="161"/>
      <c r="DU83" s="161"/>
      <c r="DV83" s="161"/>
      <c r="DW83" s="161"/>
      <c r="DX83" s="161"/>
      <c r="DY83" s="161"/>
      <c r="DZ83" s="161"/>
      <c r="EA83" s="161"/>
      <c r="EB83" s="161"/>
      <c r="EC83" s="161"/>
      <c r="ED83" s="161"/>
      <c r="EE83" s="162"/>
      <c r="EF83" s="160">
        <v>0</v>
      </c>
      <c r="EG83" s="161"/>
      <c r="EH83" s="161"/>
      <c r="EI83" s="161"/>
      <c r="EJ83" s="161"/>
      <c r="EK83" s="161"/>
      <c r="EL83" s="161"/>
      <c r="EM83" s="161"/>
      <c r="EN83" s="161"/>
      <c r="EO83" s="161"/>
      <c r="EP83" s="161"/>
      <c r="EQ83" s="161"/>
      <c r="ER83" s="162"/>
      <c r="ES83" s="108" t="s">
        <v>57</v>
      </c>
      <c r="ET83" s="109"/>
      <c r="EU83" s="109"/>
      <c r="EV83" s="109"/>
      <c r="EW83" s="109"/>
      <c r="EX83" s="109"/>
      <c r="EY83" s="109"/>
      <c r="EZ83" s="109"/>
      <c r="FA83" s="109"/>
      <c r="FB83" s="109"/>
      <c r="FC83" s="109"/>
      <c r="FD83" s="109"/>
      <c r="FE83" s="110"/>
    </row>
    <row r="84" spans="1:161" s="55" customFormat="1" ht="30.75" customHeight="1">
      <c r="A84" s="79" t="s">
        <v>173</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80"/>
      <c r="BX84" s="96" t="s">
        <v>174</v>
      </c>
      <c r="BY84" s="97"/>
      <c r="BZ84" s="97"/>
      <c r="CA84" s="97"/>
      <c r="CB84" s="97"/>
      <c r="CC84" s="97"/>
      <c r="CD84" s="97"/>
      <c r="CE84" s="98"/>
      <c r="CF84" s="159" t="s">
        <v>57</v>
      </c>
      <c r="CG84" s="97"/>
      <c r="CH84" s="97"/>
      <c r="CI84" s="97"/>
      <c r="CJ84" s="97"/>
      <c r="CK84" s="97"/>
      <c r="CL84" s="97"/>
      <c r="CM84" s="97"/>
      <c r="CN84" s="97"/>
      <c r="CO84" s="97"/>
      <c r="CP84" s="97"/>
      <c r="CQ84" s="97"/>
      <c r="CR84" s="98"/>
      <c r="CS84" s="159"/>
      <c r="CT84" s="97"/>
      <c r="CU84" s="97"/>
      <c r="CV84" s="97"/>
      <c r="CW84" s="97"/>
      <c r="CX84" s="97"/>
      <c r="CY84" s="97"/>
      <c r="CZ84" s="97"/>
      <c r="DA84" s="97"/>
      <c r="DB84" s="97"/>
      <c r="DC84" s="97"/>
      <c r="DD84" s="97"/>
      <c r="DE84" s="98"/>
      <c r="DF84" s="163"/>
      <c r="DG84" s="164"/>
      <c r="DH84" s="164"/>
      <c r="DI84" s="164"/>
      <c r="DJ84" s="164"/>
      <c r="DK84" s="164"/>
      <c r="DL84" s="164"/>
      <c r="DM84" s="164"/>
      <c r="DN84" s="164"/>
      <c r="DO84" s="164"/>
      <c r="DP84" s="164"/>
      <c r="DQ84" s="164"/>
      <c r="DR84" s="165"/>
      <c r="DS84" s="108"/>
      <c r="DT84" s="109"/>
      <c r="DU84" s="109"/>
      <c r="DV84" s="109"/>
      <c r="DW84" s="109"/>
      <c r="DX84" s="109"/>
      <c r="DY84" s="109"/>
      <c r="DZ84" s="109"/>
      <c r="EA84" s="109"/>
      <c r="EB84" s="109"/>
      <c r="EC84" s="109"/>
      <c r="ED84" s="109"/>
      <c r="EE84" s="166"/>
      <c r="EF84" s="108"/>
      <c r="EG84" s="109"/>
      <c r="EH84" s="109"/>
      <c r="EI84" s="109"/>
      <c r="EJ84" s="109"/>
      <c r="EK84" s="109"/>
      <c r="EL84" s="109"/>
      <c r="EM84" s="109"/>
      <c r="EN84" s="109"/>
      <c r="EO84" s="109"/>
      <c r="EP84" s="109"/>
      <c r="EQ84" s="109"/>
      <c r="ER84" s="166"/>
      <c r="ES84" s="108" t="s">
        <v>57</v>
      </c>
      <c r="ET84" s="109"/>
      <c r="EU84" s="109"/>
      <c r="EV84" s="109"/>
      <c r="EW84" s="109"/>
      <c r="EX84" s="109"/>
      <c r="EY84" s="109"/>
      <c r="EZ84" s="109"/>
      <c r="FA84" s="109"/>
      <c r="FB84" s="109"/>
      <c r="FC84" s="109"/>
      <c r="FD84" s="109"/>
      <c r="FE84" s="110"/>
    </row>
    <row r="85" spans="1:161" s="55" customFormat="1" ht="32.25" customHeight="1">
      <c r="A85" s="79" t="s">
        <v>175</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80"/>
      <c r="BX85" s="96" t="s">
        <v>176</v>
      </c>
      <c r="BY85" s="97"/>
      <c r="BZ85" s="97"/>
      <c r="CA85" s="97"/>
      <c r="CB85" s="97"/>
      <c r="CC85" s="97"/>
      <c r="CD85" s="97"/>
      <c r="CE85" s="98"/>
      <c r="CF85" s="159" t="s">
        <v>177</v>
      </c>
      <c r="CG85" s="97"/>
      <c r="CH85" s="97"/>
      <c r="CI85" s="97"/>
      <c r="CJ85" s="97"/>
      <c r="CK85" s="97"/>
      <c r="CL85" s="97"/>
      <c r="CM85" s="97"/>
      <c r="CN85" s="97"/>
      <c r="CO85" s="97"/>
      <c r="CP85" s="97"/>
      <c r="CQ85" s="97"/>
      <c r="CR85" s="98"/>
      <c r="CS85" s="159"/>
      <c r="CT85" s="97"/>
      <c r="CU85" s="97"/>
      <c r="CV85" s="97"/>
      <c r="CW85" s="97"/>
      <c r="CX85" s="97"/>
      <c r="CY85" s="97"/>
      <c r="CZ85" s="97"/>
      <c r="DA85" s="97"/>
      <c r="DB85" s="97"/>
      <c r="DC85" s="97"/>
      <c r="DD85" s="97"/>
      <c r="DE85" s="98"/>
      <c r="DF85" s="163"/>
      <c r="DG85" s="164"/>
      <c r="DH85" s="164"/>
      <c r="DI85" s="164"/>
      <c r="DJ85" s="164"/>
      <c r="DK85" s="164"/>
      <c r="DL85" s="164"/>
      <c r="DM85" s="164"/>
      <c r="DN85" s="164"/>
      <c r="DO85" s="164"/>
      <c r="DP85" s="164"/>
      <c r="DQ85" s="164"/>
      <c r="DR85" s="165"/>
      <c r="DS85" s="108"/>
      <c r="DT85" s="109"/>
      <c r="DU85" s="109"/>
      <c r="DV85" s="109"/>
      <c r="DW85" s="109"/>
      <c r="DX85" s="109"/>
      <c r="DY85" s="109"/>
      <c r="DZ85" s="109"/>
      <c r="EA85" s="109"/>
      <c r="EB85" s="109"/>
      <c r="EC85" s="109"/>
      <c r="ED85" s="109"/>
      <c r="EE85" s="166"/>
      <c r="EF85" s="108"/>
      <c r="EG85" s="109"/>
      <c r="EH85" s="109"/>
      <c r="EI85" s="109"/>
      <c r="EJ85" s="109"/>
      <c r="EK85" s="109"/>
      <c r="EL85" s="109"/>
      <c r="EM85" s="109"/>
      <c r="EN85" s="109"/>
      <c r="EO85" s="109"/>
      <c r="EP85" s="109"/>
      <c r="EQ85" s="109"/>
      <c r="ER85" s="166"/>
      <c r="ES85" s="108" t="s">
        <v>57</v>
      </c>
      <c r="ET85" s="109"/>
      <c r="EU85" s="109"/>
      <c r="EV85" s="109"/>
      <c r="EW85" s="109"/>
      <c r="EX85" s="109"/>
      <c r="EY85" s="109"/>
      <c r="EZ85" s="109"/>
      <c r="FA85" s="109"/>
      <c r="FB85" s="109"/>
      <c r="FC85" s="109"/>
      <c r="FD85" s="109"/>
      <c r="FE85" s="110"/>
    </row>
    <row r="86" spans="1:161" s="55" customFormat="1" ht="15.75" customHeight="1">
      <c r="A86" s="79" t="s">
        <v>178</v>
      </c>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80"/>
      <c r="BX86" s="96" t="s">
        <v>179</v>
      </c>
      <c r="BY86" s="97"/>
      <c r="BZ86" s="97"/>
      <c r="CA86" s="97"/>
      <c r="CB86" s="97"/>
      <c r="CC86" s="97"/>
      <c r="CD86" s="97"/>
      <c r="CE86" s="98"/>
      <c r="CF86" s="159" t="s">
        <v>180</v>
      </c>
      <c r="CG86" s="97"/>
      <c r="CH86" s="97"/>
      <c r="CI86" s="97"/>
      <c r="CJ86" s="97"/>
      <c r="CK86" s="97"/>
      <c r="CL86" s="97"/>
      <c r="CM86" s="97"/>
      <c r="CN86" s="97"/>
      <c r="CO86" s="97"/>
      <c r="CP86" s="97"/>
      <c r="CQ86" s="97"/>
      <c r="CR86" s="98"/>
      <c r="CS86" s="159"/>
      <c r="CT86" s="97"/>
      <c r="CU86" s="97"/>
      <c r="CV86" s="97"/>
      <c r="CW86" s="97"/>
      <c r="CX86" s="97"/>
      <c r="CY86" s="97"/>
      <c r="CZ86" s="97"/>
      <c r="DA86" s="97"/>
      <c r="DB86" s="97"/>
      <c r="DC86" s="97"/>
      <c r="DD86" s="97"/>
      <c r="DE86" s="98"/>
      <c r="DF86" s="163"/>
      <c r="DG86" s="164"/>
      <c r="DH86" s="164"/>
      <c r="DI86" s="164"/>
      <c r="DJ86" s="164"/>
      <c r="DK86" s="164"/>
      <c r="DL86" s="164"/>
      <c r="DM86" s="164"/>
      <c r="DN86" s="164"/>
      <c r="DO86" s="164"/>
      <c r="DP86" s="164"/>
      <c r="DQ86" s="164"/>
      <c r="DR86" s="165"/>
      <c r="DS86" s="108"/>
      <c r="DT86" s="109"/>
      <c r="DU86" s="109"/>
      <c r="DV86" s="109"/>
      <c r="DW86" s="109"/>
      <c r="DX86" s="109"/>
      <c r="DY86" s="109"/>
      <c r="DZ86" s="109"/>
      <c r="EA86" s="109"/>
      <c r="EB86" s="109"/>
      <c r="EC86" s="109"/>
      <c r="ED86" s="109"/>
      <c r="EE86" s="166"/>
      <c r="EF86" s="108"/>
      <c r="EG86" s="109"/>
      <c r="EH86" s="109"/>
      <c r="EI86" s="109"/>
      <c r="EJ86" s="109"/>
      <c r="EK86" s="109"/>
      <c r="EL86" s="109"/>
      <c r="EM86" s="109"/>
      <c r="EN86" s="109"/>
      <c r="EO86" s="109"/>
      <c r="EP86" s="109"/>
      <c r="EQ86" s="109"/>
      <c r="ER86" s="166"/>
      <c r="ES86" s="108" t="s">
        <v>57</v>
      </c>
      <c r="ET86" s="109"/>
      <c r="EU86" s="109"/>
      <c r="EV86" s="109"/>
      <c r="EW86" s="109"/>
      <c r="EX86" s="109"/>
      <c r="EY86" s="109"/>
      <c r="EZ86" s="109"/>
      <c r="FA86" s="109"/>
      <c r="FB86" s="109"/>
      <c r="FC86" s="109"/>
      <c r="FD86" s="109"/>
      <c r="FE86" s="110"/>
    </row>
    <row r="87" spans="1:161" s="55" customFormat="1" ht="47.25" customHeight="1">
      <c r="A87" s="79" t="s">
        <v>181</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80"/>
      <c r="BX87" s="96" t="s">
        <v>182</v>
      </c>
      <c r="BY87" s="97"/>
      <c r="BZ87" s="97"/>
      <c r="CA87" s="97"/>
      <c r="CB87" s="97"/>
      <c r="CC87" s="97"/>
      <c r="CD87" s="97"/>
      <c r="CE87" s="98"/>
      <c r="CF87" s="159" t="s">
        <v>183</v>
      </c>
      <c r="CG87" s="97"/>
      <c r="CH87" s="97"/>
      <c r="CI87" s="97"/>
      <c r="CJ87" s="97"/>
      <c r="CK87" s="97"/>
      <c r="CL87" s="97"/>
      <c r="CM87" s="97"/>
      <c r="CN87" s="97"/>
      <c r="CO87" s="97"/>
      <c r="CP87" s="97"/>
      <c r="CQ87" s="97"/>
      <c r="CR87" s="98"/>
      <c r="CS87" s="159"/>
      <c r="CT87" s="97"/>
      <c r="CU87" s="97"/>
      <c r="CV87" s="97"/>
      <c r="CW87" s="97"/>
      <c r="CX87" s="97"/>
      <c r="CY87" s="97"/>
      <c r="CZ87" s="97"/>
      <c r="DA87" s="97"/>
      <c r="DB87" s="97"/>
      <c r="DC87" s="97"/>
      <c r="DD87" s="97"/>
      <c r="DE87" s="98"/>
      <c r="DF87" s="163"/>
      <c r="DG87" s="164"/>
      <c r="DH87" s="164"/>
      <c r="DI87" s="164"/>
      <c r="DJ87" s="164"/>
      <c r="DK87" s="164"/>
      <c r="DL87" s="164"/>
      <c r="DM87" s="164"/>
      <c r="DN87" s="164"/>
      <c r="DO87" s="164"/>
      <c r="DP87" s="164"/>
      <c r="DQ87" s="164"/>
      <c r="DR87" s="165"/>
      <c r="DS87" s="108"/>
      <c r="DT87" s="109"/>
      <c r="DU87" s="109"/>
      <c r="DV87" s="109"/>
      <c r="DW87" s="109"/>
      <c r="DX87" s="109"/>
      <c r="DY87" s="109"/>
      <c r="DZ87" s="109"/>
      <c r="EA87" s="109"/>
      <c r="EB87" s="109"/>
      <c r="EC87" s="109"/>
      <c r="ED87" s="109"/>
      <c r="EE87" s="166"/>
      <c r="EF87" s="108"/>
      <c r="EG87" s="109"/>
      <c r="EH87" s="109"/>
      <c r="EI87" s="109"/>
      <c r="EJ87" s="109"/>
      <c r="EK87" s="109"/>
      <c r="EL87" s="109"/>
      <c r="EM87" s="109"/>
      <c r="EN87" s="109"/>
      <c r="EO87" s="109"/>
      <c r="EP87" s="109"/>
      <c r="EQ87" s="109"/>
      <c r="ER87" s="166"/>
      <c r="ES87" s="108" t="s">
        <v>57</v>
      </c>
      <c r="ET87" s="109"/>
      <c r="EU87" s="109"/>
      <c r="EV87" s="109"/>
      <c r="EW87" s="109"/>
      <c r="EX87" s="109"/>
      <c r="EY87" s="109"/>
      <c r="EZ87" s="109"/>
      <c r="FA87" s="109"/>
      <c r="FB87" s="109"/>
      <c r="FC87" s="109"/>
      <c r="FD87" s="109"/>
      <c r="FE87" s="110"/>
    </row>
    <row r="88" spans="1:161" s="55" customFormat="1" ht="33" customHeight="1">
      <c r="A88" s="79" t="s">
        <v>184</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80"/>
      <c r="BX88" s="96" t="s">
        <v>185</v>
      </c>
      <c r="BY88" s="97"/>
      <c r="BZ88" s="97"/>
      <c r="CA88" s="97"/>
      <c r="CB88" s="97"/>
      <c r="CC88" s="97"/>
      <c r="CD88" s="97"/>
      <c r="CE88" s="98"/>
      <c r="CF88" s="159" t="s">
        <v>57</v>
      </c>
      <c r="CG88" s="97"/>
      <c r="CH88" s="97"/>
      <c r="CI88" s="97"/>
      <c r="CJ88" s="97"/>
      <c r="CK88" s="97"/>
      <c r="CL88" s="97"/>
      <c r="CM88" s="97"/>
      <c r="CN88" s="97"/>
      <c r="CO88" s="97"/>
      <c r="CP88" s="97"/>
      <c r="CQ88" s="97"/>
      <c r="CR88" s="98"/>
      <c r="CS88" s="159"/>
      <c r="CT88" s="97"/>
      <c r="CU88" s="97"/>
      <c r="CV88" s="97"/>
      <c r="CW88" s="97"/>
      <c r="CX88" s="97"/>
      <c r="CY88" s="97"/>
      <c r="CZ88" s="97"/>
      <c r="DA88" s="97"/>
      <c r="DB88" s="97"/>
      <c r="DC88" s="97"/>
      <c r="DD88" s="97"/>
      <c r="DE88" s="98"/>
      <c r="DF88" s="163"/>
      <c r="DG88" s="164"/>
      <c r="DH88" s="164"/>
      <c r="DI88" s="164"/>
      <c r="DJ88" s="164"/>
      <c r="DK88" s="164"/>
      <c r="DL88" s="164"/>
      <c r="DM88" s="164"/>
      <c r="DN88" s="164"/>
      <c r="DO88" s="164"/>
      <c r="DP88" s="164"/>
      <c r="DQ88" s="164"/>
      <c r="DR88" s="165"/>
      <c r="DS88" s="108"/>
      <c r="DT88" s="109"/>
      <c r="DU88" s="109"/>
      <c r="DV88" s="109"/>
      <c r="DW88" s="109"/>
      <c r="DX88" s="109"/>
      <c r="DY88" s="109"/>
      <c r="DZ88" s="109"/>
      <c r="EA88" s="109"/>
      <c r="EB88" s="109"/>
      <c r="EC88" s="109"/>
      <c r="ED88" s="109"/>
      <c r="EE88" s="166"/>
      <c r="EF88" s="108"/>
      <c r="EG88" s="109"/>
      <c r="EH88" s="109"/>
      <c r="EI88" s="109"/>
      <c r="EJ88" s="109"/>
      <c r="EK88" s="109"/>
      <c r="EL88" s="109"/>
      <c r="EM88" s="109"/>
      <c r="EN88" s="109"/>
      <c r="EO88" s="109"/>
      <c r="EP88" s="109"/>
      <c r="EQ88" s="109"/>
      <c r="ER88" s="166"/>
      <c r="ES88" s="108" t="s">
        <v>57</v>
      </c>
      <c r="ET88" s="109"/>
      <c r="EU88" s="109"/>
      <c r="EV88" s="109"/>
      <c r="EW88" s="109"/>
      <c r="EX88" s="109"/>
      <c r="EY88" s="109"/>
      <c r="EZ88" s="109"/>
      <c r="FA88" s="109"/>
      <c r="FB88" s="109"/>
      <c r="FC88" s="109"/>
      <c r="FD88" s="109"/>
      <c r="FE88" s="110"/>
    </row>
    <row r="89" spans="1:161" s="55" customFormat="1" ht="48" customHeight="1">
      <c r="A89" s="79" t="s">
        <v>186</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80"/>
      <c r="BX89" s="96" t="s">
        <v>187</v>
      </c>
      <c r="BY89" s="97"/>
      <c r="BZ89" s="97"/>
      <c r="CA89" s="97"/>
      <c r="CB89" s="97"/>
      <c r="CC89" s="97"/>
      <c r="CD89" s="97"/>
      <c r="CE89" s="98"/>
      <c r="CF89" s="159" t="s">
        <v>188</v>
      </c>
      <c r="CG89" s="97"/>
      <c r="CH89" s="97"/>
      <c r="CI89" s="97"/>
      <c r="CJ89" s="97"/>
      <c r="CK89" s="97"/>
      <c r="CL89" s="97"/>
      <c r="CM89" s="97"/>
      <c r="CN89" s="97"/>
      <c r="CO89" s="97"/>
      <c r="CP89" s="97"/>
      <c r="CQ89" s="97"/>
      <c r="CR89" s="98"/>
      <c r="CS89" s="159" t="s">
        <v>189</v>
      </c>
      <c r="CT89" s="97"/>
      <c r="CU89" s="97"/>
      <c r="CV89" s="97"/>
      <c r="CW89" s="97"/>
      <c r="CX89" s="97"/>
      <c r="CY89" s="97"/>
      <c r="CZ89" s="97"/>
      <c r="DA89" s="97"/>
      <c r="DB89" s="97"/>
      <c r="DC89" s="97"/>
      <c r="DD89" s="97"/>
      <c r="DE89" s="98"/>
      <c r="DF89" s="163">
        <v>0</v>
      </c>
      <c r="DG89" s="164"/>
      <c r="DH89" s="164"/>
      <c r="DI89" s="164"/>
      <c r="DJ89" s="164"/>
      <c r="DK89" s="164"/>
      <c r="DL89" s="164"/>
      <c r="DM89" s="164"/>
      <c r="DN89" s="164"/>
      <c r="DO89" s="164"/>
      <c r="DP89" s="164"/>
      <c r="DQ89" s="164"/>
      <c r="DR89" s="165"/>
      <c r="DS89" s="108"/>
      <c r="DT89" s="109"/>
      <c r="DU89" s="109"/>
      <c r="DV89" s="109"/>
      <c r="DW89" s="109"/>
      <c r="DX89" s="109"/>
      <c r="DY89" s="109"/>
      <c r="DZ89" s="109"/>
      <c r="EA89" s="109"/>
      <c r="EB89" s="109"/>
      <c r="EC89" s="109"/>
      <c r="ED89" s="109"/>
      <c r="EE89" s="166"/>
      <c r="EF89" s="108"/>
      <c r="EG89" s="109"/>
      <c r="EH89" s="109"/>
      <c r="EI89" s="109"/>
      <c r="EJ89" s="109"/>
      <c r="EK89" s="109"/>
      <c r="EL89" s="109"/>
      <c r="EM89" s="109"/>
      <c r="EN89" s="109"/>
      <c r="EO89" s="109"/>
      <c r="EP89" s="109"/>
      <c r="EQ89" s="109"/>
      <c r="ER89" s="166"/>
      <c r="ES89" s="108" t="s">
        <v>57</v>
      </c>
      <c r="ET89" s="109"/>
      <c r="EU89" s="109"/>
      <c r="EV89" s="109"/>
      <c r="EW89" s="109"/>
      <c r="EX89" s="109"/>
      <c r="EY89" s="109"/>
      <c r="EZ89" s="109"/>
      <c r="FA89" s="109"/>
      <c r="FB89" s="109"/>
      <c r="FC89" s="109"/>
      <c r="FD89" s="109"/>
      <c r="FE89" s="110"/>
    </row>
    <row r="90" spans="1:161" s="55" customFormat="1" ht="15.75" customHeight="1">
      <c r="A90" s="79" t="s">
        <v>190</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80"/>
      <c r="BX90" s="96" t="s">
        <v>191</v>
      </c>
      <c r="BY90" s="97"/>
      <c r="BZ90" s="97"/>
      <c r="CA90" s="97"/>
      <c r="CB90" s="97"/>
      <c r="CC90" s="97"/>
      <c r="CD90" s="97"/>
      <c r="CE90" s="98"/>
      <c r="CF90" s="159" t="s">
        <v>57</v>
      </c>
      <c r="CG90" s="97"/>
      <c r="CH90" s="97"/>
      <c r="CI90" s="97"/>
      <c r="CJ90" s="97"/>
      <c r="CK90" s="97"/>
      <c r="CL90" s="97"/>
      <c r="CM90" s="97"/>
      <c r="CN90" s="97"/>
      <c r="CO90" s="97"/>
      <c r="CP90" s="97"/>
      <c r="CQ90" s="97"/>
      <c r="CR90" s="98"/>
      <c r="CS90" s="159" t="s">
        <v>192</v>
      </c>
      <c r="CT90" s="97"/>
      <c r="CU90" s="97"/>
      <c r="CV90" s="97"/>
      <c r="CW90" s="97"/>
      <c r="CX90" s="97"/>
      <c r="CY90" s="97"/>
      <c r="CZ90" s="97"/>
      <c r="DA90" s="97"/>
      <c r="DB90" s="97"/>
      <c r="DC90" s="97"/>
      <c r="DD90" s="97"/>
      <c r="DE90" s="98"/>
      <c r="DF90" s="90">
        <f>DF91+DF92+DF93+DF94+DF96+DF98</f>
        <v>2683056.8199999998</v>
      </c>
      <c r="DG90" s="91"/>
      <c r="DH90" s="91"/>
      <c r="DI90" s="91"/>
      <c r="DJ90" s="91"/>
      <c r="DK90" s="91"/>
      <c r="DL90" s="91"/>
      <c r="DM90" s="91"/>
      <c r="DN90" s="91"/>
      <c r="DO90" s="91"/>
      <c r="DP90" s="91"/>
      <c r="DQ90" s="91"/>
      <c r="DR90" s="92"/>
      <c r="DS90" s="90">
        <f>DS91+DS92+DS93+DS94+DS96+DS98</f>
        <v>4666286.24</v>
      </c>
      <c r="DT90" s="91"/>
      <c r="DU90" s="91"/>
      <c r="DV90" s="91"/>
      <c r="DW90" s="91"/>
      <c r="DX90" s="91"/>
      <c r="DY90" s="91"/>
      <c r="DZ90" s="91"/>
      <c r="EA90" s="91"/>
      <c r="EB90" s="91"/>
      <c r="EC90" s="91"/>
      <c r="ED90" s="91"/>
      <c r="EE90" s="92"/>
      <c r="EF90" s="90">
        <f>EF91+EF92+EF93+EF94+EF96+EF98</f>
        <v>2505348.7400000002</v>
      </c>
      <c r="EG90" s="91"/>
      <c r="EH90" s="91"/>
      <c r="EI90" s="91"/>
      <c r="EJ90" s="91"/>
      <c r="EK90" s="91"/>
      <c r="EL90" s="91"/>
      <c r="EM90" s="91"/>
      <c r="EN90" s="91"/>
      <c r="EO90" s="91"/>
      <c r="EP90" s="91"/>
      <c r="EQ90" s="91"/>
      <c r="ER90" s="92"/>
      <c r="ES90" s="108"/>
      <c r="ET90" s="109"/>
      <c r="EU90" s="109"/>
      <c r="EV90" s="109"/>
      <c r="EW90" s="109"/>
      <c r="EX90" s="109"/>
      <c r="EY90" s="109"/>
      <c r="EZ90" s="109"/>
      <c r="FA90" s="109"/>
      <c r="FB90" s="109"/>
      <c r="FC90" s="109"/>
      <c r="FD90" s="109"/>
      <c r="FE90" s="110"/>
    </row>
    <row r="91" spans="1:161" s="55" customFormat="1" ht="15.75" customHeight="1">
      <c r="A91" s="79" t="s">
        <v>193</v>
      </c>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80"/>
      <c r="BX91" s="96" t="s">
        <v>194</v>
      </c>
      <c r="BY91" s="97"/>
      <c r="BZ91" s="97"/>
      <c r="CA91" s="97"/>
      <c r="CB91" s="97"/>
      <c r="CC91" s="97"/>
      <c r="CD91" s="97"/>
      <c r="CE91" s="98"/>
      <c r="CF91" s="159" t="s">
        <v>195</v>
      </c>
      <c r="CG91" s="97"/>
      <c r="CH91" s="97"/>
      <c r="CI91" s="97"/>
      <c r="CJ91" s="97"/>
      <c r="CK91" s="97"/>
      <c r="CL91" s="97"/>
      <c r="CM91" s="97"/>
      <c r="CN91" s="97"/>
      <c r="CO91" s="97"/>
      <c r="CP91" s="97"/>
      <c r="CQ91" s="97"/>
      <c r="CR91" s="98"/>
      <c r="CS91" s="159"/>
      <c r="CT91" s="97"/>
      <c r="CU91" s="97"/>
      <c r="CV91" s="97"/>
      <c r="CW91" s="97"/>
      <c r="CX91" s="97"/>
      <c r="CY91" s="97"/>
      <c r="CZ91" s="97"/>
      <c r="DA91" s="97"/>
      <c r="DB91" s="97"/>
      <c r="DC91" s="97"/>
      <c r="DD91" s="97"/>
      <c r="DE91" s="98"/>
      <c r="DF91" s="160"/>
      <c r="DG91" s="161"/>
      <c r="DH91" s="161"/>
      <c r="DI91" s="161"/>
      <c r="DJ91" s="161"/>
      <c r="DK91" s="161"/>
      <c r="DL91" s="161"/>
      <c r="DM91" s="161"/>
      <c r="DN91" s="161"/>
      <c r="DO91" s="161"/>
      <c r="DP91" s="161"/>
      <c r="DQ91" s="161"/>
      <c r="DR91" s="162"/>
      <c r="DS91" s="160"/>
      <c r="DT91" s="161"/>
      <c r="DU91" s="161"/>
      <c r="DV91" s="161"/>
      <c r="DW91" s="161"/>
      <c r="DX91" s="161"/>
      <c r="DY91" s="161"/>
      <c r="DZ91" s="161"/>
      <c r="EA91" s="161"/>
      <c r="EB91" s="161"/>
      <c r="EC91" s="161"/>
      <c r="ED91" s="161"/>
      <c r="EE91" s="162"/>
      <c r="EF91" s="160"/>
      <c r="EG91" s="161"/>
      <c r="EH91" s="161"/>
      <c r="EI91" s="161"/>
      <c r="EJ91" s="161"/>
      <c r="EK91" s="161"/>
      <c r="EL91" s="161"/>
      <c r="EM91" s="161"/>
      <c r="EN91" s="161"/>
      <c r="EO91" s="161"/>
      <c r="EP91" s="161"/>
      <c r="EQ91" s="161"/>
      <c r="ER91" s="162"/>
      <c r="ES91" s="108"/>
      <c r="ET91" s="109"/>
      <c r="EU91" s="109"/>
      <c r="EV91" s="109"/>
      <c r="EW91" s="109"/>
      <c r="EX91" s="109"/>
      <c r="EY91" s="109"/>
      <c r="EZ91" s="109"/>
      <c r="FA91" s="109"/>
      <c r="FB91" s="109"/>
      <c r="FC91" s="109"/>
      <c r="FD91" s="109"/>
      <c r="FE91" s="110"/>
    </row>
    <row r="92" spans="1:161" s="55" customFormat="1" ht="33.75" customHeight="1" thickBot="1">
      <c r="A92" s="79" t="s">
        <v>196</v>
      </c>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80"/>
      <c r="BX92" s="222" t="s">
        <v>197</v>
      </c>
      <c r="BY92" s="223"/>
      <c r="BZ92" s="223"/>
      <c r="CA92" s="223"/>
      <c r="CB92" s="223"/>
      <c r="CC92" s="223"/>
      <c r="CD92" s="223"/>
      <c r="CE92" s="224"/>
      <c r="CF92" s="225" t="s">
        <v>198</v>
      </c>
      <c r="CG92" s="223"/>
      <c r="CH92" s="223"/>
      <c r="CI92" s="223"/>
      <c r="CJ92" s="223"/>
      <c r="CK92" s="223"/>
      <c r="CL92" s="223"/>
      <c r="CM92" s="223"/>
      <c r="CN92" s="223"/>
      <c r="CO92" s="223"/>
      <c r="CP92" s="223"/>
      <c r="CQ92" s="223"/>
      <c r="CR92" s="224"/>
      <c r="CS92" s="225"/>
      <c r="CT92" s="223"/>
      <c r="CU92" s="223"/>
      <c r="CV92" s="223"/>
      <c r="CW92" s="223"/>
      <c r="CX92" s="223"/>
      <c r="CY92" s="223"/>
      <c r="CZ92" s="223"/>
      <c r="DA92" s="223"/>
      <c r="DB92" s="223"/>
      <c r="DC92" s="223"/>
      <c r="DD92" s="223"/>
      <c r="DE92" s="224"/>
      <c r="DF92" s="237"/>
      <c r="DG92" s="238"/>
      <c r="DH92" s="238"/>
      <c r="DI92" s="238"/>
      <c r="DJ92" s="238"/>
      <c r="DK92" s="238"/>
      <c r="DL92" s="238"/>
      <c r="DM92" s="238"/>
      <c r="DN92" s="238"/>
      <c r="DO92" s="238"/>
      <c r="DP92" s="238"/>
      <c r="DQ92" s="238"/>
      <c r="DR92" s="239"/>
      <c r="DS92" s="237"/>
      <c r="DT92" s="238"/>
      <c r="DU92" s="238"/>
      <c r="DV92" s="238"/>
      <c r="DW92" s="238"/>
      <c r="DX92" s="238"/>
      <c r="DY92" s="238"/>
      <c r="DZ92" s="238"/>
      <c r="EA92" s="238"/>
      <c r="EB92" s="238"/>
      <c r="EC92" s="238"/>
      <c r="ED92" s="238"/>
      <c r="EE92" s="239"/>
      <c r="EF92" s="237"/>
      <c r="EG92" s="238"/>
      <c r="EH92" s="238"/>
      <c r="EI92" s="238"/>
      <c r="EJ92" s="238"/>
      <c r="EK92" s="238"/>
      <c r="EL92" s="238"/>
      <c r="EM92" s="238"/>
      <c r="EN92" s="238"/>
      <c r="EO92" s="238"/>
      <c r="EP92" s="238"/>
      <c r="EQ92" s="238"/>
      <c r="ER92" s="239"/>
      <c r="ES92" s="229"/>
      <c r="ET92" s="230"/>
      <c r="EU92" s="230"/>
      <c r="EV92" s="230"/>
      <c r="EW92" s="230"/>
      <c r="EX92" s="230"/>
      <c r="EY92" s="230"/>
      <c r="EZ92" s="230"/>
      <c r="FA92" s="230"/>
      <c r="FB92" s="230"/>
      <c r="FC92" s="230"/>
      <c r="FD92" s="230"/>
      <c r="FE92" s="232"/>
    </row>
    <row r="93" spans="1:161" s="55" customFormat="1" ht="27.75" customHeight="1">
      <c r="A93" s="79" t="s">
        <v>199</v>
      </c>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80"/>
      <c r="BX93" s="81" t="s">
        <v>200</v>
      </c>
      <c r="BY93" s="82"/>
      <c r="BZ93" s="82"/>
      <c r="CA93" s="82"/>
      <c r="CB93" s="82"/>
      <c r="CC93" s="82"/>
      <c r="CD93" s="82"/>
      <c r="CE93" s="83"/>
      <c r="CF93" s="153" t="s">
        <v>201</v>
      </c>
      <c r="CG93" s="82"/>
      <c r="CH93" s="82"/>
      <c r="CI93" s="82"/>
      <c r="CJ93" s="82"/>
      <c r="CK93" s="82"/>
      <c r="CL93" s="82"/>
      <c r="CM93" s="82"/>
      <c r="CN93" s="82"/>
      <c r="CO93" s="82"/>
      <c r="CP93" s="82"/>
      <c r="CQ93" s="82"/>
      <c r="CR93" s="83"/>
      <c r="CS93" s="153"/>
      <c r="CT93" s="82"/>
      <c r="CU93" s="82"/>
      <c r="CV93" s="82"/>
      <c r="CW93" s="82"/>
      <c r="CX93" s="82"/>
      <c r="CY93" s="82"/>
      <c r="CZ93" s="82"/>
      <c r="DA93" s="82"/>
      <c r="DB93" s="82"/>
      <c r="DC93" s="82"/>
      <c r="DD93" s="82"/>
      <c r="DE93" s="83"/>
      <c r="DF93" s="240">
        <v>0</v>
      </c>
      <c r="DG93" s="241"/>
      <c r="DH93" s="241"/>
      <c r="DI93" s="241"/>
      <c r="DJ93" s="241"/>
      <c r="DK93" s="241"/>
      <c r="DL93" s="241"/>
      <c r="DM93" s="241"/>
      <c r="DN93" s="241"/>
      <c r="DO93" s="241"/>
      <c r="DP93" s="241"/>
      <c r="DQ93" s="241"/>
      <c r="DR93" s="242"/>
      <c r="DS93" s="240">
        <v>2160937.5</v>
      </c>
      <c r="DT93" s="241"/>
      <c r="DU93" s="241"/>
      <c r="DV93" s="241"/>
      <c r="DW93" s="241"/>
      <c r="DX93" s="241"/>
      <c r="DY93" s="241"/>
      <c r="DZ93" s="241"/>
      <c r="EA93" s="241"/>
      <c r="EB93" s="241"/>
      <c r="EC93" s="241"/>
      <c r="ED93" s="241"/>
      <c r="EE93" s="242"/>
      <c r="EF93" s="240">
        <v>0</v>
      </c>
      <c r="EG93" s="241"/>
      <c r="EH93" s="241"/>
      <c r="EI93" s="241"/>
      <c r="EJ93" s="241"/>
      <c r="EK93" s="241"/>
      <c r="EL93" s="241"/>
      <c r="EM93" s="241"/>
      <c r="EN93" s="241"/>
      <c r="EO93" s="241"/>
      <c r="EP93" s="241"/>
      <c r="EQ93" s="241"/>
      <c r="ER93" s="242"/>
      <c r="ES93" s="93"/>
      <c r="ET93" s="94"/>
      <c r="EU93" s="94"/>
      <c r="EV93" s="94"/>
      <c r="EW93" s="94"/>
      <c r="EX93" s="94"/>
      <c r="EY93" s="94"/>
      <c r="EZ93" s="94"/>
      <c r="FA93" s="94"/>
      <c r="FB93" s="94"/>
      <c r="FC93" s="94"/>
      <c r="FD93" s="94"/>
      <c r="FE93" s="95"/>
    </row>
    <row r="94" spans="1:161" s="55" customFormat="1" ht="19.5" customHeight="1">
      <c r="A94" s="79" t="s">
        <v>202</v>
      </c>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80"/>
      <c r="BX94" s="96" t="s">
        <v>203</v>
      </c>
      <c r="BY94" s="97"/>
      <c r="BZ94" s="97"/>
      <c r="CA94" s="97"/>
      <c r="CB94" s="97"/>
      <c r="CC94" s="97"/>
      <c r="CD94" s="97"/>
      <c r="CE94" s="98"/>
      <c r="CF94" s="159" t="s">
        <v>204</v>
      </c>
      <c r="CG94" s="97"/>
      <c r="CH94" s="97"/>
      <c r="CI94" s="97"/>
      <c r="CJ94" s="97"/>
      <c r="CK94" s="97"/>
      <c r="CL94" s="97"/>
      <c r="CM94" s="97"/>
      <c r="CN94" s="97"/>
      <c r="CO94" s="97"/>
      <c r="CP94" s="97"/>
      <c r="CQ94" s="97"/>
      <c r="CR94" s="98"/>
      <c r="CS94" s="159" t="s">
        <v>192</v>
      </c>
      <c r="CT94" s="97"/>
      <c r="CU94" s="97"/>
      <c r="CV94" s="97"/>
      <c r="CW94" s="97"/>
      <c r="CX94" s="97"/>
      <c r="CY94" s="97"/>
      <c r="CZ94" s="97"/>
      <c r="DA94" s="97"/>
      <c r="DB94" s="97"/>
      <c r="DC94" s="97"/>
      <c r="DD94" s="97"/>
      <c r="DE94" s="98"/>
      <c r="DF94" s="160">
        <f>904085.99+3.59+2003.33-153061.22-125642.5+12672</f>
        <v>640061.18999999994</v>
      </c>
      <c r="DG94" s="161"/>
      <c r="DH94" s="161"/>
      <c r="DI94" s="161"/>
      <c r="DJ94" s="161"/>
      <c r="DK94" s="161"/>
      <c r="DL94" s="161"/>
      <c r="DM94" s="161"/>
      <c r="DN94" s="161"/>
      <c r="DO94" s="161"/>
      <c r="DP94" s="161"/>
      <c r="DQ94" s="161"/>
      <c r="DR94" s="162"/>
      <c r="DS94" s="160">
        <v>587282.27</v>
      </c>
      <c r="DT94" s="161"/>
      <c r="DU94" s="161"/>
      <c r="DV94" s="161"/>
      <c r="DW94" s="161"/>
      <c r="DX94" s="161"/>
      <c r="DY94" s="161"/>
      <c r="DZ94" s="161"/>
      <c r="EA94" s="161"/>
      <c r="EB94" s="161"/>
      <c r="EC94" s="161"/>
      <c r="ED94" s="161"/>
      <c r="EE94" s="162"/>
      <c r="EF94" s="160">
        <v>587282.27</v>
      </c>
      <c r="EG94" s="161"/>
      <c r="EH94" s="161"/>
      <c r="EI94" s="161"/>
      <c r="EJ94" s="161"/>
      <c r="EK94" s="161"/>
      <c r="EL94" s="161"/>
      <c r="EM94" s="161"/>
      <c r="EN94" s="161"/>
      <c r="EO94" s="161"/>
      <c r="EP94" s="161"/>
      <c r="EQ94" s="161"/>
      <c r="ER94" s="162"/>
      <c r="ES94" s="108"/>
      <c r="ET94" s="109"/>
      <c r="EU94" s="109"/>
      <c r="EV94" s="109"/>
      <c r="EW94" s="109"/>
      <c r="EX94" s="109"/>
      <c r="EY94" s="109"/>
      <c r="EZ94" s="109"/>
      <c r="FA94" s="109"/>
      <c r="FB94" s="109"/>
      <c r="FC94" s="109"/>
      <c r="FD94" s="109"/>
      <c r="FE94" s="110"/>
    </row>
    <row r="95" spans="1:161" s="55" customFormat="1" ht="19.5" customHeight="1">
      <c r="A95" s="79" t="s">
        <v>205</v>
      </c>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80"/>
      <c r="BX95" s="96"/>
      <c r="BY95" s="97"/>
      <c r="BZ95" s="97"/>
      <c r="CA95" s="97"/>
      <c r="CB95" s="97"/>
      <c r="CC95" s="97"/>
      <c r="CD95" s="97"/>
      <c r="CE95" s="98"/>
      <c r="CF95" s="159"/>
      <c r="CG95" s="97"/>
      <c r="CH95" s="97"/>
      <c r="CI95" s="97"/>
      <c r="CJ95" s="97"/>
      <c r="CK95" s="97"/>
      <c r="CL95" s="97"/>
      <c r="CM95" s="97"/>
      <c r="CN95" s="97"/>
      <c r="CO95" s="97"/>
      <c r="CP95" s="97"/>
      <c r="CQ95" s="97"/>
      <c r="CR95" s="98"/>
      <c r="CS95" s="159"/>
      <c r="CT95" s="97"/>
      <c r="CU95" s="97"/>
      <c r="CV95" s="97"/>
      <c r="CW95" s="97"/>
      <c r="CX95" s="97"/>
      <c r="CY95" s="97"/>
      <c r="CZ95" s="97"/>
      <c r="DA95" s="97"/>
      <c r="DB95" s="97"/>
      <c r="DC95" s="97"/>
      <c r="DD95" s="97"/>
      <c r="DE95" s="98"/>
      <c r="DF95" s="160"/>
      <c r="DG95" s="161"/>
      <c r="DH95" s="161"/>
      <c r="DI95" s="161"/>
      <c r="DJ95" s="161"/>
      <c r="DK95" s="161"/>
      <c r="DL95" s="161"/>
      <c r="DM95" s="161"/>
      <c r="DN95" s="161"/>
      <c r="DO95" s="161"/>
      <c r="DP95" s="161"/>
      <c r="DQ95" s="161"/>
      <c r="DR95" s="162"/>
      <c r="DS95" s="160"/>
      <c r="DT95" s="161"/>
      <c r="DU95" s="161"/>
      <c r="DV95" s="161"/>
      <c r="DW95" s="161"/>
      <c r="DX95" s="161"/>
      <c r="DY95" s="161"/>
      <c r="DZ95" s="161"/>
      <c r="EA95" s="161"/>
      <c r="EB95" s="161"/>
      <c r="EC95" s="161"/>
      <c r="ED95" s="161"/>
      <c r="EE95" s="162"/>
      <c r="EF95" s="160"/>
      <c r="EG95" s="161"/>
      <c r="EH95" s="161"/>
      <c r="EI95" s="161"/>
      <c r="EJ95" s="161"/>
      <c r="EK95" s="161"/>
      <c r="EL95" s="161"/>
      <c r="EM95" s="161"/>
      <c r="EN95" s="161"/>
      <c r="EO95" s="161"/>
      <c r="EP95" s="161"/>
      <c r="EQ95" s="161"/>
      <c r="ER95" s="243"/>
      <c r="ES95" s="108"/>
      <c r="ET95" s="109"/>
      <c r="EU95" s="109"/>
      <c r="EV95" s="109"/>
      <c r="EW95" s="109"/>
      <c r="EX95" s="109"/>
      <c r="EY95" s="109"/>
      <c r="EZ95" s="109"/>
      <c r="FA95" s="109"/>
      <c r="FB95" s="109"/>
      <c r="FC95" s="109"/>
      <c r="FD95" s="109"/>
      <c r="FE95" s="110"/>
    </row>
    <row r="96" spans="1:161" s="55" customFormat="1" ht="15.75" customHeight="1">
      <c r="A96" s="65" t="s">
        <v>206</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126"/>
      <c r="BX96" s="127" t="s">
        <v>207</v>
      </c>
      <c r="BY96" s="128"/>
      <c r="BZ96" s="128"/>
      <c r="CA96" s="128"/>
      <c r="CB96" s="128"/>
      <c r="CC96" s="128"/>
      <c r="CD96" s="128"/>
      <c r="CE96" s="129"/>
      <c r="CF96" s="130" t="s">
        <v>208</v>
      </c>
      <c r="CG96" s="128"/>
      <c r="CH96" s="128"/>
      <c r="CI96" s="128"/>
      <c r="CJ96" s="128"/>
      <c r="CK96" s="128"/>
      <c r="CL96" s="128"/>
      <c r="CM96" s="128"/>
      <c r="CN96" s="128"/>
      <c r="CO96" s="128"/>
      <c r="CP96" s="128"/>
      <c r="CQ96" s="128"/>
      <c r="CR96" s="129"/>
      <c r="CS96" s="130"/>
      <c r="CT96" s="128"/>
      <c r="CU96" s="128"/>
      <c r="CV96" s="128"/>
      <c r="CW96" s="128"/>
      <c r="CX96" s="128"/>
      <c r="CY96" s="128"/>
      <c r="CZ96" s="128"/>
      <c r="DA96" s="128"/>
      <c r="DB96" s="128"/>
      <c r="DC96" s="128"/>
      <c r="DD96" s="128"/>
      <c r="DE96" s="129"/>
      <c r="DF96" s="131">
        <f>1833884.47+62141.12+26174.9</f>
        <v>1922200.49</v>
      </c>
      <c r="DG96" s="132"/>
      <c r="DH96" s="132"/>
      <c r="DI96" s="132"/>
      <c r="DJ96" s="132"/>
      <c r="DK96" s="132"/>
      <c r="DL96" s="132"/>
      <c r="DM96" s="132"/>
      <c r="DN96" s="132"/>
      <c r="DO96" s="132"/>
      <c r="DP96" s="132"/>
      <c r="DQ96" s="132"/>
      <c r="DR96" s="133"/>
      <c r="DS96" s="131">
        <v>1833884.47</v>
      </c>
      <c r="DT96" s="132"/>
      <c r="DU96" s="132"/>
      <c r="DV96" s="132"/>
      <c r="DW96" s="132"/>
      <c r="DX96" s="132"/>
      <c r="DY96" s="132"/>
      <c r="DZ96" s="132"/>
      <c r="EA96" s="132"/>
      <c r="EB96" s="132"/>
      <c r="EC96" s="132"/>
      <c r="ED96" s="132"/>
      <c r="EE96" s="133"/>
      <c r="EF96" s="131">
        <v>1833884.47</v>
      </c>
      <c r="EG96" s="132"/>
      <c r="EH96" s="132"/>
      <c r="EI96" s="132"/>
      <c r="EJ96" s="132"/>
      <c r="EK96" s="132"/>
      <c r="EL96" s="132"/>
      <c r="EM96" s="132"/>
      <c r="EN96" s="132"/>
      <c r="EO96" s="132"/>
      <c r="EP96" s="132"/>
      <c r="EQ96" s="132"/>
      <c r="ER96" s="133"/>
      <c r="ES96" s="134"/>
      <c r="ET96" s="135"/>
      <c r="EU96" s="135"/>
      <c r="EV96" s="135"/>
      <c r="EW96" s="135"/>
      <c r="EX96" s="135"/>
      <c r="EY96" s="135"/>
      <c r="EZ96" s="135"/>
      <c r="FA96" s="135"/>
      <c r="FB96" s="135"/>
      <c r="FC96" s="135"/>
      <c r="FD96" s="135"/>
      <c r="FE96" s="137"/>
    </row>
    <row r="97" spans="1:161" s="55" customFormat="1" ht="15.6">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9"/>
      <c r="BX97" s="170"/>
      <c r="BY97" s="171"/>
      <c r="BZ97" s="171"/>
      <c r="CA97" s="171"/>
      <c r="CB97" s="171"/>
      <c r="CC97" s="171"/>
      <c r="CD97" s="171"/>
      <c r="CE97" s="172"/>
      <c r="CF97" s="173"/>
      <c r="CG97" s="171"/>
      <c r="CH97" s="171"/>
      <c r="CI97" s="171"/>
      <c r="CJ97" s="171"/>
      <c r="CK97" s="171"/>
      <c r="CL97" s="171"/>
      <c r="CM97" s="171"/>
      <c r="CN97" s="171"/>
      <c r="CO97" s="171"/>
      <c r="CP97" s="171"/>
      <c r="CQ97" s="171"/>
      <c r="CR97" s="172"/>
      <c r="CS97" s="173"/>
      <c r="CT97" s="171"/>
      <c r="CU97" s="171"/>
      <c r="CV97" s="171"/>
      <c r="CW97" s="171"/>
      <c r="CX97" s="171"/>
      <c r="CY97" s="171"/>
      <c r="CZ97" s="171"/>
      <c r="DA97" s="171"/>
      <c r="DB97" s="171"/>
      <c r="DC97" s="171"/>
      <c r="DD97" s="171"/>
      <c r="DE97" s="172"/>
      <c r="DF97" s="174"/>
      <c r="DG97" s="175"/>
      <c r="DH97" s="175"/>
      <c r="DI97" s="175"/>
      <c r="DJ97" s="175"/>
      <c r="DK97" s="175"/>
      <c r="DL97" s="175"/>
      <c r="DM97" s="175"/>
      <c r="DN97" s="175"/>
      <c r="DO97" s="175"/>
      <c r="DP97" s="175"/>
      <c r="DQ97" s="175"/>
      <c r="DR97" s="176"/>
      <c r="DS97" s="174"/>
      <c r="DT97" s="175"/>
      <c r="DU97" s="175"/>
      <c r="DV97" s="175"/>
      <c r="DW97" s="175"/>
      <c r="DX97" s="175"/>
      <c r="DY97" s="175"/>
      <c r="DZ97" s="175"/>
      <c r="EA97" s="175"/>
      <c r="EB97" s="175"/>
      <c r="EC97" s="175"/>
      <c r="ED97" s="175"/>
      <c r="EE97" s="176"/>
      <c r="EF97" s="174"/>
      <c r="EG97" s="175"/>
      <c r="EH97" s="175"/>
      <c r="EI97" s="175"/>
      <c r="EJ97" s="175"/>
      <c r="EK97" s="175"/>
      <c r="EL97" s="175"/>
      <c r="EM97" s="175"/>
      <c r="EN97" s="175"/>
      <c r="EO97" s="175"/>
      <c r="EP97" s="175"/>
      <c r="EQ97" s="175"/>
      <c r="ER97" s="176"/>
      <c r="ES97" s="177"/>
      <c r="ET97" s="10"/>
      <c r="EU97" s="10"/>
      <c r="EV97" s="10"/>
      <c r="EW97" s="10"/>
      <c r="EX97" s="10"/>
      <c r="EY97" s="10"/>
      <c r="EZ97" s="10"/>
      <c r="FA97" s="10"/>
      <c r="FB97" s="10"/>
      <c r="FC97" s="10"/>
      <c r="FD97" s="10"/>
      <c r="FE97" s="179"/>
    </row>
    <row r="98" spans="1:161" s="55" customFormat="1" ht="30" customHeight="1">
      <c r="A98" s="244" t="s">
        <v>209</v>
      </c>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5"/>
      <c r="BX98" s="96" t="s">
        <v>210</v>
      </c>
      <c r="BY98" s="97"/>
      <c r="BZ98" s="97"/>
      <c r="CA98" s="97"/>
      <c r="CB98" s="97"/>
      <c r="CC98" s="97"/>
      <c r="CD98" s="97"/>
      <c r="CE98" s="98"/>
      <c r="CF98" s="159" t="s">
        <v>211</v>
      </c>
      <c r="CG98" s="97"/>
      <c r="CH98" s="97"/>
      <c r="CI98" s="97"/>
      <c r="CJ98" s="97"/>
      <c r="CK98" s="97"/>
      <c r="CL98" s="97"/>
      <c r="CM98" s="97"/>
      <c r="CN98" s="97"/>
      <c r="CO98" s="97"/>
      <c r="CP98" s="97"/>
      <c r="CQ98" s="97"/>
      <c r="CR98" s="98"/>
      <c r="CS98" s="159"/>
      <c r="CT98" s="97"/>
      <c r="CU98" s="97"/>
      <c r="CV98" s="97"/>
      <c r="CW98" s="97"/>
      <c r="CX98" s="97"/>
      <c r="CY98" s="97"/>
      <c r="CZ98" s="97"/>
      <c r="DA98" s="97"/>
      <c r="DB98" s="97"/>
      <c r="DC98" s="97"/>
      <c r="DD98" s="97"/>
      <c r="DE98" s="98"/>
      <c r="DF98" s="102">
        <f>84182+36613.14+3667-3667</f>
        <v>120795.14</v>
      </c>
      <c r="DG98" s="103"/>
      <c r="DH98" s="103"/>
      <c r="DI98" s="103"/>
      <c r="DJ98" s="103"/>
      <c r="DK98" s="103"/>
      <c r="DL98" s="103"/>
      <c r="DM98" s="103"/>
      <c r="DN98" s="103"/>
      <c r="DO98" s="103"/>
      <c r="DP98" s="103"/>
      <c r="DQ98" s="103"/>
      <c r="DR98" s="104"/>
      <c r="DS98" s="246">
        <v>84182</v>
      </c>
      <c r="DT98" s="247"/>
      <c r="DU98" s="247"/>
      <c r="DV98" s="247"/>
      <c r="DW98" s="247"/>
      <c r="DX98" s="247"/>
      <c r="DY98" s="247"/>
      <c r="DZ98" s="247"/>
      <c r="EA98" s="247"/>
      <c r="EB98" s="247"/>
      <c r="EC98" s="247"/>
      <c r="ED98" s="247"/>
      <c r="EE98" s="248"/>
      <c r="EF98" s="246">
        <v>84182</v>
      </c>
      <c r="EG98" s="247"/>
      <c r="EH98" s="247"/>
      <c r="EI98" s="247"/>
      <c r="EJ98" s="247"/>
      <c r="EK98" s="247"/>
      <c r="EL98" s="247"/>
      <c r="EM98" s="247"/>
      <c r="EN98" s="247"/>
      <c r="EO98" s="247"/>
      <c r="EP98" s="247"/>
      <c r="EQ98" s="247"/>
      <c r="ER98" s="248"/>
      <c r="ES98" s="108"/>
      <c r="ET98" s="109"/>
      <c r="EU98" s="109"/>
      <c r="EV98" s="109"/>
      <c r="EW98" s="109"/>
      <c r="EX98" s="109"/>
      <c r="EY98" s="109"/>
      <c r="EZ98" s="109"/>
      <c r="FA98" s="109"/>
      <c r="FB98" s="109"/>
      <c r="FC98" s="109"/>
      <c r="FD98" s="109"/>
      <c r="FE98" s="110"/>
    </row>
    <row r="99" spans="1:161" s="55" customFormat="1" ht="29.25" customHeight="1">
      <c r="A99" s="79" t="s">
        <v>212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80"/>
      <c r="BX99" s="96" t="s">
        <v>213</v>
      </c>
      <c r="BY99" s="97"/>
      <c r="BZ99" s="97"/>
      <c r="CA99" s="97"/>
      <c r="CB99" s="97"/>
      <c r="CC99" s="97"/>
      <c r="CD99" s="97"/>
      <c r="CE99" s="98"/>
      <c r="CF99" s="159" t="s">
        <v>214</v>
      </c>
      <c r="CG99" s="97"/>
      <c r="CH99" s="97"/>
      <c r="CI99" s="97"/>
      <c r="CJ99" s="97"/>
      <c r="CK99" s="97"/>
      <c r="CL99" s="97"/>
      <c r="CM99" s="97"/>
      <c r="CN99" s="97"/>
      <c r="CO99" s="97"/>
      <c r="CP99" s="97"/>
      <c r="CQ99" s="97"/>
      <c r="CR99" s="98"/>
      <c r="CS99" s="159"/>
      <c r="CT99" s="97"/>
      <c r="CU99" s="97"/>
      <c r="CV99" s="97"/>
      <c r="CW99" s="97"/>
      <c r="CX99" s="97"/>
      <c r="CY99" s="97"/>
      <c r="CZ99" s="97"/>
      <c r="DA99" s="97"/>
      <c r="DB99" s="97"/>
      <c r="DC99" s="97"/>
      <c r="DD99" s="97"/>
      <c r="DE99" s="98"/>
      <c r="DF99" s="163"/>
      <c r="DG99" s="164"/>
      <c r="DH99" s="164"/>
      <c r="DI99" s="164"/>
      <c r="DJ99" s="164"/>
      <c r="DK99" s="164"/>
      <c r="DL99" s="164"/>
      <c r="DM99" s="164"/>
      <c r="DN99" s="164"/>
      <c r="DO99" s="164"/>
      <c r="DP99" s="164"/>
      <c r="DQ99" s="164"/>
      <c r="DR99" s="165"/>
      <c r="DS99" s="108"/>
      <c r="DT99" s="109"/>
      <c r="DU99" s="109"/>
      <c r="DV99" s="109"/>
      <c r="DW99" s="109"/>
      <c r="DX99" s="109"/>
      <c r="DY99" s="109"/>
      <c r="DZ99" s="109"/>
      <c r="EA99" s="109"/>
      <c r="EB99" s="109"/>
      <c r="EC99" s="109"/>
      <c r="ED99" s="109"/>
      <c r="EE99" s="166"/>
      <c r="EF99" s="108"/>
      <c r="EG99" s="109"/>
      <c r="EH99" s="109"/>
      <c r="EI99" s="109"/>
      <c r="EJ99" s="109"/>
      <c r="EK99" s="109"/>
      <c r="EL99" s="109"/>
      <c r="EM99" s="109"/>
      <c r="EN99" s="109"/>
      <c r="EO99" s="109"/>
      <c r="EP99" s="109"/>
      <c r="EQ99" s="109"/>
      <c r="ER99" s="166"/>
      <c r="ES99" s="108"/>
      <c r="ET99" s="109"/>
      <c r="EU99" s="109"/>
      <c r="EV99" s="109"/>
      <c r="EW99" s="109"/>
      <c r="EX99" s="109"/>
      <c r="EY99" s="109"/>
      <c r="EZ99" s="109"/>
      <c r="FA99" s="109"/>
      <c r="FB99" s="109"/>
      <c r="FC99" s="109"/>
      <c r="FD99" s="109"/>
      <c r="FE99" s="110"/>
    </row>
    <row r="100" spans="1:161" s="55" customFormat="1" ht="47.25" customHeight="1">
      <c r="A100" s="79" t="s">
        <v>215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80"/>
      <c r="BX100" s="96" t="s">
        <v>216</v>
      </c>
      <c r="BY100" s="97"/>
      <c r="BZ100" s="97"/>
      <c r="CA100" s="97"/>
      <c r="CB100" s="97"/>
      <c r="CC100" s="97"/>
      <c r="CD100" s="97"/>
      <c r="CE100" s="98"/>
      <c r="CF100" s="159" t="s">
        <v>217</v>
      </c>
      <c r="CG100" s="97"/>
      <c r="CH100" s="97"/>
      <c r="CI100" s="97"/>
      <c r="CJ100" s="97"/>
      <c r="CK100" s="97"/>
      <c r="CL100" s="97"/>
      <c r="CM100" s="97"/>
      <c r="CN100" s="97"/>
      <c r="CO100" s="97"/>
      <c r="CP100" s="97"/>
      <c r="CQ100" s="97"/>
      <c r="CR100" s="98"/>
      <c r="CS100" s="159"/>
      <c r="CT100" s="97"/>
      <c r="CU100" s="97"/>
      <c r="CV100" s="97"/>
      <c r="CW100" s="97"/>
      <c r="CX100" s="97"/>
      <c r="CY100" s="97"/>
      <c r="CZ100" s="97"/>
      <c r="DA100" s="97"/>
      <c r="DB100" s="97"/>
      <c r="DC100" s="97"/>
      <c r="DD100" s="97"/>
      <c r="DE100" s="98"/>
      <c r="DF100" s="163"/>
      <c r="DG100" s="164"/>
      <c r="DH100" s="164"/>
      <c r="DI100" s="164"/>
      <c r="DJ100" s="164"/>
      <c r="DK100" s="164"/>
      <c r="DL100" s="164"/>
      <c r="DM100" s="164"/>
      <c r="DN100" s="164"/>
      <c r="DO100" s="164"/>
      <c r="DP100" s="164"/>
      <c r="DQ100" s="164"/>
      <c r="DR100" s="165"/>
      <c r="DS100" s="108"/>
      <c r="DT100" s="109"/>
      <c r="DU100" s="109"/>
      <c r="DV100" s="109"/>
      <c r="DW100" s="109"/>
      <c r="DX100" s="109"/>
      <c r="DY100" s="109"/>
      <c r="DZ100" s="109"/>
      <c r="EA100" s="109"/>
      <c r="EB100" s="109"/>
      <c r="EC100" s="109"/>
      <c r="ED100" s="109"/>
      <c r="EE100" s="166"/>
      <c r="EF100" s="108"/>
      <c r="EG100" s="109"/>
      <c r="EH100" s="109"/>
      <c r="EI100" s="109"/>
      <c r="EJ100" s="109"/>
      <c r="EK100" s="109"/>
      <c r="EL100" s="109"/>
      <c r="EM100" s="109"/>
      <c r="EN100" s="109"/>
      <c r="EO100" s="109"/>
      <c r="EP100" s="109"/>
      <c r="EQ100" s="109"/>
      <c r="ER100" s="166"/>
      <c r="ES100" s="108"/>
      <c r="ET100" s="109"/>
      <c r="EU100" s="109"/>
      <c r="EV100" s="109"/>
      <c r="EW100" s="109"/>
      <c r="EX100" s="109"/>
      <c r="EY100" s="109"/>
      <c r="EZ100" s="109"/>
      <c r="FA100" s="109"/>
      <c r="FB100" s="109"/>
      <c r="FC100" s="109"/>
      <c r="FD100" s="109"/>
      <c r="FE100" s="110"/>
    </row>
    <row r="101" spans="1:161" s="55" customFormat="1" ht="48.75" customHeight="1">
      <c r="A101" s="79" t="s">
        <v>218</v>
      </c>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80"/>
      <c r="BX101" s="96" t="s">
        <v>219</v>
      </c>
      <c r="BY101" s="97"/>
      <c r="BZ101" s="97"/>
      <c r="CA101" s="97"/>
      <c r="CB101" s="97"/>
      <c r="CC101" s="97"/>
      <c r="CD101" s="97"/>
      <c r="CE101" s="98"/>
      <c r="CF101" s="159" t="s">
        <v>220</v>
      </c>
      <c r="CG101" s="97"/>
      <c r="CH101" s="97"/>
      <c r="CI101" s="97"/>
      <c r="CJ101" s="97"/>
      <c r="CK101" s="97"/>
      <c r="CL101" s="97"/>
      <c r="CM101" s="97"/>
      <c r="CN101" s="97"/>
      <c r="CO101" s="97"/>
      <c r="CP101" s="97"/>
      <c r="CQ101" s="97"/>
      <c r="CR101" s="98"/>
      <c r="CS101" s="159"/>
      <c r="CT101" s="97"/>
      <c r="CU101" s="97"/>
      <c r="CV101" s="97"/>
      <c r="CW101" s="97"/>
      <c r="CX101" s="97"/>
      <c r="CY101" s="97"/>
      <c r="CZ101" s="97"/>
      <c r="DA101" s="97"/>
      <c r="DB101" s="97"/>
      <c r="DC101" s="97"/>
      <c r="DD101" s="97"/>
      <c r="DE101" s="98"/>
      <c r="DF101" s="163"/>
      <c r="DG101" s="164"/>
      <c r="DH101" s="164"/>
      <c r="DI101" s="164"/>
      <c r="DJ101" s="164"/>
      <c r="DK101" s="164"/>
      <c r="DL101" s="164"/>
      <c r="DM101" s="164"/>
      <c r="DN101" s="164"/>
      <c r="DO101" s="164"/>
      <c r="DP101" s="164"/>
      <c r="DQ101" s="164"/>
      <c r="DR101" s="165"/>
      <c r="DS101" s="108"/>
      <c r="DT101" s="109"/>
      <c r="DU101" s="109"/>
      <c r="DV101" s="109"/>
      <c r="DW101" s="109"/>
      <c r="DX101" s="109"/>
      <c r="DY101" s="109"/>
      <c r="DZ101" s="109"/>
      <c r="EA101" s="109"/>
      <c r="EB101" s="109"/>
      <c r="EC101" s="109"/>
      <c r="ED101" s="109"/>
      <c r="EE101" s="166"/>
      <c r="EF101" s="108"/>
      <c r="EG101" s="109"/>
      <c r="EH101" s="109"/>
      <c r="EI101" s="109"/>
      <c r="EJ101" s="109"/>
      <c r="EK101" s="109"/>
      <c r="EL101" s="109"/>
      <c r="EM101" s="109"/>
      <c r="EN101" s="109"/>
      <c r="EO101" s="109"/>
      <c r="EP101" s="109"/>
      <c r="EQ101" s="109"/>
      <c r="ER101" s="166"/>
      <c r="ES101" s="108"/>
      <c r="ET101" s="109"/>
      <c r="EU101" s="109"/>
      <c r="EV101" s="109"/>
      <c r="EW101" s="109"/>
      <c r="EX101" s="109"/>
      <c r="EY101" s="109"/>
      <c r="EZ101" s="109"/>
      <c r="FA101" s="109"/>
      <c r="FB101" s="109"/>
      <c r="FC101" s="109"/>
      <c r="FD101" s="109"/>
      <c r="FE101" s="110"/>
    </row>
    <row r="102" spans="1:161" s="55" customFormat="1" ht="15.75" customHeight="1">
      <c r="A102" s="249" t="s">
        <v>221</v>
      </c>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50"/>
      <c r="BX102" s="251" t="s">
        <v>222</v>
      </c>
      <c r="BY102" s="252"/>
      <c r="BZ102" s="252"/>
      <c r="CA102" s="252"/>
      <c r="CB102" s="252"/>
      <c r="CC102" s="252"/>
      <c r="CD102" s="252"/>
      <c r="CE102" s="253"/>
      <c r="CF102" s="254" t="s">
        <v>62</v>
      </c>
      <c r="CG102" s="252"/>
      <c r="CH102" s="252"/>
      <c r="CI102" s="252"/>
      <c r="CJ102" s="252"/>
      <c r="CK102" s="252"/>
      <c r="CL102" s="252"/>
      <c r="CM102" s="252"/>
      <c r="CN102" s="252"/>
      <c r="CO102" s="252"/>
      <c r="CP102" s="252"/>
      <c r="CQ102" s="252"/>
      <c r="CR102" s="253"/>
      <c r="CS102" s="159"/>
      <c r="CT102" s="97"/>
      <c r="CU102" s="97"/>
      <c r="CV102" s="97"/>
      <c r="CW102" s="97"/>
      <c r="CX102" s="97"/>
      <c r="CY102" s="97"/>
      <c r="CZ102" s="97"/>
      <c r="DA102" s="97"/>
      <c r="DB102" s="97"/>
      <c r="DC102" s="97"/>
      <c r="DD102" s="97"/>
      <c r="DE102" s="98"/>
      <c r="DF102" s="163"/>
      <c r="DG102" s="164"/>
      <c r="DH102" s="164"/>
      <c r="DI102" s="164"/>
      <c r="DJ102" s="164"/>
      <c r="DK102" s="164"/>
      <c r="DL102" s="164"/>
      <c r="DM102" s="164"/>
      <c r="DN102" s="164"/>
      <c r="DO102" s="164"/>
      <c r="DP102" s="164"/>
      <c r="DQ102" s="164"/>
      <c r="DR102" s="165"/>
      <c r="DS102" s="108"/>
      <c r="DT102" s="109"/>
      <c r="DU102" s="109"/>
      <c r="DV102" s="109"/>
      <c r="DW102" s="109"/>
      <c r="DX102" s="109"/>
      <c r="DY102" s="109"/>
      <c r="DZ102" s="109"/>
      <c r="EA102" s="109"/>
      <c r="EB102" s="109"/>
      <c r="EC102" s="109"/>
      <c r="ED102" s="109"/>
      <c r="EE102" s="166"/>
      <c r="EF102" s="108"/>
      <c r="EG102" s="109"/>
      <c r="EH102" s="109"/>
      <c r="EI102" s="109"/>
      <c r="EJ102" s="109"/>
      <c r="EK102" s="109"/>
      <c r="EL102" s="109"/>
      <c r="EM102" s="109"/>
      <c r="EN102" s="109"/>
      <c r="EO102" s="109"/>
      <c r="EP102" s="109"/>
      <c r="EQ102" s="109"/>
      <c r="ER102" s="166"/>
      <c r="ES102" s="108" t="s">
        <v>57</v>
      </c>
      <c r="ET102" s="109"/>
      <c r="EU102" s="109"/>
      <c r="EV102" s="109"/>
      <c r="EW102" s="109"/>
      <c r="EX102" s="109"/>
      <c r="EY102" s="109"/>
      <c r="EZ102" s="109"/>
      <c r="FA102" s="109"/>
      <c r="FB102" s="109"/>
      <c r="FC102" s="109"/>
      <c r="FD102" s="109"/>
      <c r="FE102" s="110"/>
    </row>
    <row r="103" spans="1:161" s="55" customFormat="1" ht="31.5" customHeight="1">
      <c r="A103" s="79" t="s">
        <v>223</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80"/>
      <c r="BX103" s="96" t="s">
        <v>224</v>
      </c>
      <c r="BY103" s="97"/>
      <c r="BZ103" s="97"/>
      <c r="CA103" s="97"/>
      <c r="CB103" s="97"/>
      <c r="CC103" s="97"/>
      <c r="CD103" s="97"/>
      <c r="CE103" s="98"/>
      <c r="CF103" s="159"/>
      <c r="CG103" s="97"/>
      <c r="CH103" s="97"/>
      <c r="CI103" s="97"/>
      <c r="CJ103" s="97"/>
      <c r="CK103" s="97"/>
      <c r="CL103" s="97"/>
      <c r="CM103" s="97"/>
      <c r="CN103" s="97"/>
      <c r="CO103" s="97"/>
      <c r="CP103" s="97"/>
      <c r="CQ103" s="97"/>
      <c r="CR103" s="98"/>
      <c r="CS103" s="159"/>
      <c r="CT103" s="97"/>
      <c r="CU103" s="97"/>
      <c r="CV103" s="97"/>
      <c r="CW103" s="97"/>
      <c r="CX103" s="97"/>
      <c r="CY103" s="97"/>
      <c r="CZ103" s="97"/>
      <c r="DA103" s="97"/>
      <c r="DB103" s="97"/>
      <c r="DC103" s="97"/>
      <c r="DD103" s="97"/>
      <c r="DE103" s="98"/>
      <c r="DF103" s="163"/>
      <c r="DG103" s="164"/>
      <c r="DH103" s="164"/>
      <c r="DI103" s="164"/>
      <c r="DJ103" s="164"/>
      <c r="DK103" s="164"/>
      <c r="DL103" s="164"/>
      <c r="DM103" s="164"/>
      <c r="DN103" s="164"/>
      <c r="DO103" s="164"/>
      <c r="DP103" s="164"/>
      <c r="DQ103" s="164"/>
      <c r="DR103" s="165"/>
      <c r="DS103" s="108"/>
      <c r="DT103" s="109"/>
      <c r="DU103" s="109"/>
      <c r="DV103" s="109"/>
      <c r="DW103" s="109"/>
      <c r="DX103" s="109"/>
      <c r="DY103" s="109"/>
      <c r="DZ103" s="109"/>
      <c r="EA103" s="109"/>
      <c r="EB103" s="109"/>
      <c r="EC103" s="109"/>
      <c r="ED103" s="109"/>
      <c r="EE103" s="166"/>
      <c r="EF103" s="108"/>
      <c r="EG103" s="109"/>
      <c r="EH103" s="109"/>
      <c r="EI103" s="109"/>
      <c r="EJ103" s="109"/>
      <c r="EK103" s="109"/>
      <c r="EL103" s="109"/>
      <c r="EM103" s="109"/>
      <c r="EN103" s="109"/>
      <c r="EO103" s="109"/>
      <c r="EP103" s="109"/>
      <c r="EQ103" s="109"/>
      <c r="ER103" s="166"/>
      <c r="ES103" s="108" t="s">
        <v>57</v>
      </c>
      <c r="ET103" s="109"/>
      <c r="EU103" s="109"/>
      <c r="EV103" s="109"/>
      <c r="EW103" s="109"/>
      <c r="EX103" s="109"/>
      <c r="EY103" s="109"/>
      <c r="EZ103" s="109"/>
      <c r="FA103" s="109"/>
      <c r="FB103" s="109"/>
      <c r="FC103" s="109"/>
      <c r="FD103" s="109"/>
      <c r="FE103" s="110"/>
    </row>
    <row r="104" spans="1:161" s="55" customFormat="1" ht="15.75" customHeight="1">
      <c r="A104" s="79" t="s">
        <v>225</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80"/>
      <c r="BX104" s="96" t="s">
        <v>226</v>
      </c>
      <c r="BY104" s="97"/>
      <c r="BZ104" s="97"/>
      <c r="CA104" s="97"/>
      <c r="CB104" s="97"/>
      <c r="CC104" s="97"/>
      <c r="CD104" s="97"/>
      <c r="CE104" s="98"/>
      <c r="CF104" s="159"/>
      <c r="CG104" s="97"/>
      <c r="CH104" s="97"/>
      <c r="CI104" s="97"/>
      <c r="CJ104" s="97"/>
      <c r="CK104" s="97"/>
      <c r="CL104" s="97"/>
      <c r="CM104" s="97"/>
      <c r="CN104" s="97"/>
      <c r="CO104" s="97"/>
      <c r="CP104" s="97"/>
      <c r="CQ104" s="97"/>
      <c r="CR104" s="98"/>
      <c r="CS104" s="159"/>
      <c r="CT104" s="97"/>
      <c r="CU104" s="97"/>
      <c r="CV104" s="97"/>
      <c r="CW104" s="97"/>
      <c r="CX104" s="97"/>
      <c r="CY104" s="97"/>
      <c r="CZ104" s="97"/>
      <c r="DA104" s="97"/>
      <c r="DB104" s="97"/>
      <c r="DC104" s="97"/>
      <c r="DD104" s="97"/>
      <c r="DE104" s="98"/>
      <c r="DF104" s="163"/>
      <c r="DG104" s="164"/>
      <c r="DH104" s="164"/>
      <c r="DI104" s="164"/>
      <c r="DJ104" s="164"/>
      <c r="DK104" s="164"/>
      <c r="DL104" s="164"/>
      <c r="DM104" s="164"/>
      <c r="DN104" s="164"/>
      <c r="DO104" s="164"/>
      <c r="DP104" s="164"/>
      <c r="DQ104" s="164"/>
      <c r="DR104" s="165"/>
      <c r="DS104" s="108"/>
      <c r="DT104" s="109"/>
      <c r="DU104" s="109"/>
      <c r="DV104" s="109"/>
      <c r="DW104" s="109"/>
      <c r="DX104" s="109"/>
      <c r="DY104" s="109"/>
      <c r="DZ104" s="109"/>
      <c r="EA104" s="109"/>
      <c r="EB104" s="109"/>
      <c r="EC104" s="109"/>
      <c r="ED104" s="109"/>
      <c r="EE104" s="166"/>
      <c r="EF104" s="108"/>
      <c r="EG104" s="109"/>
      <c r="EH104" s="109"/>
      <c r="EI104" s="109"/>
      <c r="EJ104" s="109"/>
      <c r="EK104" s="109"/>
      <c r="EL104" s="109"/>
      <c r="EM104" s="109"/>
      <c r="EN104" s="109"/>
      <c r="EO104" s="109"/>
      <c r="EP104" s="109"/>
      <c r="EQ104" s="109"/>
      <c r="ER104" s="166"/>
      <c r="ES104" s="108" t="s">
        <v>57</v>
      </c>
      <c r="ET104" s="109"/>
      <c r="EU104" s="109"/>
      <c r="EV104" s="109"/>
      <c r="EW104" s="109"/>
      <c r="EX104" s="109"/>
      <c r="EY104" s="109"/>
      <c r="EZ104" s="109"/>
      <c r="FA104" s="109"/>
      <c r="FB104" s="109"/>
      <c r="FC104" s="109"/>
      <c r="FD104" s="109"/>
      <c r="FE104" s="110"/>
    </row>
    <row r="105" spans="1:161" s="55" customFormat="1" ht="15.75" customHeight="1">
      <c r="A105" s="79" t="s">
        <v>227</v>
      </c>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80"/>
      <c r="BX105" s="96" t="s">
        <v>228</v>
      </c>
      <c r="BY105" s="97"/>
      <c r="BZ105" s="97"/>
      <c r="CA105" s="97"/>
      <c r="CB105" s="97"/>
      <c r="CC105" s="97"/>
      <c r="CD105" s="97"/>
      <c r="CE105" s="98"/>
      <c r="CF105" s="159"/>
      <c r="CG105" s="97"/>
      <c r="CH105" s="97"/>
      <c r="CI105" s="97"/>
      <c r="CJ105" s="97"/>
      <c r="CK105" s="97"/>
      <c r="CL105" s="97"/>
      <c r="CM105" s="97"/>
      <c r="CN105" s="97"/>
      <c r="CO105" s="97"/>
      <c r="CP105" s="97"/>
      <c r="CQ105" s="97"/>
      <c r="CR105" s="98"/>
      <c r="CS105" s="159"/>
      <c r="CT105" s="97"/>
      <c r="CU105" s="97"/>
      <c r="CV105" s="97"/>
      <c r="CW105" s="97"/>
      <c r="CX105" s="97"/>
      <c r="CY105" s="97"/>
      <c r="CZ105" s="97"/>
      <c r="DA105" s="97"/>
      <c r="DB105" s="97"/>
      <c r="DC105" s="97"/>
      <c r="DD105" s="97"/>
      <c r="DE105" s="98"/>
      <c r="DF105" s="163"/>
      <c r="DG105" s="164"/>
      <c r="DH105" s="164"/>
      <c r="DI105" s="164"/>
      <c r="DJ105" s="164"/>
      <c r="DK105" s="164"/>
      <c r="DL105" s="164"/>
      <c r="DM105" s="164"/>
      <c r="DN105" s="164"/>
      <c r="DO105" s="164"/>
      <c r="DP105" s="164"/>
      <c r="DQ105" s="164"/>
      <c r="DR105" s="165"/>
      <c r="DS105" s="108"/>
      <c r="DT105" s="109"/>
      <c r="DU105" s="109"/>
      <c r="DV105" s="109"/>
      <c r="DW105" s="109"/>
      <c r="DX105" s="109"/>
      <c r="DY105" s="109"/>
      <c r="DZ105" s="109"/>
      <c r="EA105" s="109"/>
      <c r="EB105" s="109"/>
      <c r="EC105" s="109"/>
      <c r="ED105" s="109"/>
      <c r="EE105" s="166"/>
      <c r="EF105" s="108"/>
      <c r="EG105" s="109"/>
      <c r="EH105" s="109"/>
      <c r="EI105" s="109"/>
      <c r="EJ105" s="109"/>
      <c r="EK105" s="109"/>
      <c r="EL105" s="109"/>
      <c r="EM105" s="109"/>
      <c r="EN105" s="109"/>
      <c r="EO105" s="109"/>
      <c r="EP105" s="109"/>
      <c r="EQ105" s="109"/>
      <c r="ER105" s="166"/>
      <c r="ES105" s="108" t="s">
        <v>57</v>
      </c>
      <c r="ET105" s="109"/>
      <c r="EU105" s="109"/>
      <c r="EV105" s="109"/>
      <c r="EW105" s="109"/>
      <c r="EX105" s="109"/>
      <c r="EY105" s="109"/>
      <c r="EZ105" s="109"/>
      <c r="FA105" s="109"/>
      <c r="FB105" s="109"/>
      <c r="FC105" s="109"/>
      <c r="FD105" s="109"/>
      <c r="FE105" s="110"/>
    </row>
    <row r="106" spans="1:161" s="55" customFormat="1" ht="15.75" customHeight="1">
      <c r="A106" s="249" t="s">
        <v>229</v>
      </c>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50"/>
      <c r="BX106" s="251" t="s">
        <v>230</v>
      </c>
      <c r="BY106" s="252"/>
      <c r="BZ106" s="252"/>
      <c r="CA106" s="252"/>
      <c r="CB106" s="252"/>
      <c r="CC106" s="252"/>
      <c r="CD106" s="252"/>
      <c r="CE106" s="253"/>
      <c r="CF106" s="254" t="s">
        <v>57</v>
      </c>
      <c r="CG106" s="252"/>
      <c r="CH106" s="252"/>
      <c r="CI106" s="252"/>
      <c r="CJ106" s="252"/>
      <c r="CK106" s="252"/>
      <c r="CL106" s="252"/>
      <c r="CM106" s="252"/>
      <c r="CN106" s="252"/>
      <c r="CO106" s="252"/>
      <c r="CP106" s="252"/>
      <c r="CQ106" s="252"/>
      <c r="CR106" s="253"/>
      <c r="CS106" s="159"/>
      <c r="CT106" s="97"/>
      <c r="CU106" s="97"/>
      <c r="CV106" s="97"/>
      <c r="CW106" s="97"/>
      <c r="CX106" s="97"/>
      <c r="CY106" s="97"/>
      <c r="CZ106" s="97"/>
      <c r="DA106" s="97"/>
      <c r="DB106" s="97"/>
      <c r="DC106" s="97"/>
      <c r="DD106" s="97"/>
      <c r="DE106" s="98"/>
      <c r="DF106" s="163">
        <f>DF107</f>
        <v>3667</v>
      </c>
      <c r="DG106" s="164"/>
      <c r="DH106" s="164"/>
      <c r="DI106" s="164"/>
      <c r="DJ106" s="164"/>
      <c r="DK106" s="164"/>
      <c r="DL106" s="164"/>
      <c r="DM106" s="164"/>
      <c r="DN106" s="164"/>
      <c r="DO106" s="164"/>
      <c r="DP106" s="164"/>
      <c r="DQ106" s="164"/>
      <c r="DR106" s="165"/>
      <c r="DS106" s="108"/>
      <c r="DT106" s="109"/>
      <c r="DU106" s="109"/>
      <c r="DV106" s="109"/>
      <c r="DW106" s="109"/>
      <c r="DX106" s="109"/>
      <c r="DY106" s="109"/>
      <c r="DZ106" s="109"/>
      <c r="EA106" s="109"/>
      <c r="EB106" s="109"/>
      <c r="EC106" s="109"/>
      <c r="ED106" s="109"/>
      <c r="EE106" s="166"/>
      <c r="EF106" s="108"/>
      <c r="EG106" s="109"/>
      <c r="EH106" s="109"/>
      <c r="EI106" s="109"/>
      <c r="EJ106" s="109"/>
      <c r="EK106" s="109"/>
      <c r="EL106" s="109"/>
      <c r="EM106" s="109"/>
      <c r="EN106" s="109"/>
      <c r="EO106" s="109"/>
      <c r="EP106" s="109"/>
      <c r="EQ106" s="109"/>
      <c r="ER106" s="166"/>
      <c r="ES106" s="108" t="s">
        <v>57</v>
      </c>
      <c r="ET106" s="109"/>
      <c r="EU106" s="109"/>
      <c r="EV106" s="109"/>
      <c r="EW106" s="109"/>
      <c r="EX106" s="109"/>
      <c r="EY106" s="109"/>
      <c r="EZ106" s="109"/>
      <c r="FA106" s="109"/>
      <c r="FB106" s="109"/>
      <c r="FC106" s="109"/>
      <c r="FD106" s="109"/>
      <c r="FE106" s="110"/>
    </row>
    <row r="107" spans="1:161" s="55" customFormat="1" ht="15.75" customHeight="1">
      <c r="A107" s="79" t="s">
        <v>231</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80"/>
      <c r="BX107" s="96" t="s">
        <v>232</v>
      </c>
      <c r="BY107" s="97"/>
      <c r="BZ107" s="97"/>
      <c r="CA107" s="97"/>
      <c r="CB107" s="97"/>
      <c r="CC107" s="97"/>
      <c r="CD107" s="97"/>
      <c r="CE107" s="98"/>
      <c r="CF107" s="159" t="s">
        <v>233</v>
      </c>
      <c r="CG107" s="97"/>
      <c r="CH107" s="97"/>
      <c r="CI107" s="97"/>
      <c r="CJ107" s="97"/>
      <c r="CK107" s="97"/>
      <c r="CL107" s="97"/>
      <c r="CM107" s="97"/>
      <c r="CN107" s="97"/>
      <c r="CO107" s="97"/>
      <c r="CP107" s="97"/>
      <c r="CQ107" s="97"/>
      <c r="CR107" s="98"/>
      <c r="CS107" s="159"/>
      <c r="CT107" s="97"/>
      <c r="CU107" s="97"/>
      <c r="CV107" s="97"/>
      <c r="CW107" s="97"/>
      <c r="CX107" s="97"/>
      <c r="CY107" s="97"/>
      <c r="CZ107" s="97"/>
      <c r="DA107" s="97"/>
      <c r="DB107" s="97"/>
      <c r="DC107" s="97"/>
      <c r="DD107" s="97"/>
      <c r="DE107" s="98"/>
      <c r="DF107" s="163">
        <v>3667</v>
      </c>
      <c r="DG107" s="164"/>
      <c r="DH107" s="164"/>
      <c r="DI107" s="164"/>
      <c r="DJ107" s="164"/>
      <c r="DK107" s="164"/>
      <c r="DL107" s="164"/>
      <c r="DM107" s="164"/>
      <c r="DN107" s="164"/>
      <c r="DO107" s="164"/>
      <c r="DP107" s="164"/>
      <c r="DQ107" s="164"/>
      <c r="DR107" s="165"/>
      <c r="DS107" s="108"/>
      <c r="DT107" s="109"/>
      <c r="DU107" s="109"/>
      <c r="DV107" s="109"/>
      <c r="DW107" s="109"/>
      <c r="DX107" s="109"/>
      <c r="DY107" s="109"/>
      <c r="DZ107" s="109"/>
      <c r="EA107" s="109"/>
      <c r="EB107" s="109"/>
      <c r="EC107" s="109"/>
      <c r="ED107" s="109"/>
      <c r="EE107" s="166"/>
      <c r="EF107" s="108"/>
      <c r="EG107" s="109"/>
      <c r="EH107" s="109"/>
      <c r="EI107" s="109"/>
      <c r="EJ107" s="109"/>
      <c r="EK107" s="109"/>
      <c r="EL107" s="109"/>
      <c r="EM107" s="109"/>
      <c r="EN107" s="109"/>
      <c r="EO107" s="109"/>
      <c r="EP107" s="109"/>
      <c r="EQ107" s="109"/>
      <c r="ER107" s="166"/>
      <c r="ES107" s="108" t="s">
        <v>57</v>
      </c>
      <c r="ET107" s="109"/>
      <c r="EU107" s="109"/>
      <c r="EV107" s="109"/>
      <c r="EW107" s="109"/>
      <c r="EX107" s="109"/>
      <c r="EY107" s="109"/>
      <c r="EZ107" s="109"/>
      <c r="FA107" s="109"/>
      <c r="FB107" s="109"/>
      <c r="FC107" s="109"/>
      <c r="FD107" s="109"/>
      <c r="FE107" s="110"/>
    </row>
    <row r="108" spans="1:161" s="55" customFormat="1" ht="16.2" thickBo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80"/>
      <c r="BX108" s="222"/>
      <c r="BY108" s="223"/>
      <c r="BZ108" s="223"/>
      <c r="CA108" s="223"/>
      <c r="CB108" s="223"/>
      <c r="CC108" s="223"/>
      <c r="CD108" s="223"/>
      <c r="CE108" s="224"/>
      <c r="CF108" s="225"/>
      <c r="CG108" s="223"/>
      <c r="CH108" s="223"/>
      <c r="CI108" s="223"/>
      <c r="CJ108" s="223"/>
      <c r="CK108" s="223"/>
      <c r="CL108" s="223"/>
      <c r="CM108" s="223"/>
      <c r="CN108" s="223"/>
      <c r="CO108" s="223"/>
      <c r="CP108" s="223"/>
      <c r="CQ108" s="223"/>
      <c r="CR108" s="224"/>
      <c r="CS108" s="225"/>
      <c r="CT108" s="223"/>
      <c r="CU108" s="223"/>
      <c r="CV108" s="223"/>
      <c r="CW108" s="223"/>
      <c r="CX108" s="223"/>
      <c r="CY108" s="223"/>
      <c r="CZ108" s="223"/>
      <c r="DA108" s="223"/>
      <c r="DB108" s="223"/>
      <c r="DC108" s="223"/>
      <c r="DD108" s="223"/>
      <c r="DE108" s="224"/>
      <c r="DF108" s="226">
        <f>DF32+DF34-DF60-DF107</f>
        <v>-3.7252902984619141E-9</v>
      </c>
      <c r="DG108" s="227"/>
      <c r="DH108" s="227"/>
      <c r="DI108" s="227"/>
      <c r="DJ108" s="227"/>
      <c r="DK108" s="227"/>
      <c r="DL108" s="227"/>
      <c r="DM108" s="227"/>
      <c r="DN108" s="227"/>
      <c r="DO108" s="227"/>
      <c r="DP108" s="227"/>
      <c r="DQ108" s="227"/>
      <c r="DR108" s="228"/>
      <c r="DS108" s="226">
        <f>DS32+DS34-DS60</f>
        <v>0</v>
      </c>
      <c r="DT108" s="227"/>
      <c r="DU108" s="227"/>
      <c r="DV108" s="227"/>
      <c r="DW108" s="227"/>
      <c r="DX108" s="227"/>
      <c r="DY108" s="227"/>
      <c r="DZ108" s="227"/>
      <c r="EA108" s="227"/>
      <c r="EB108" s="227"/>
      <c r="EC108" s="227"/>
      <c r="ED108" s="227"/>
      <c r="EE108" s="228"/>
      <c r="EF108" s="226">
        <f>EF32+EF34-EF60</f>
        <v>0</v>
      </c>
      <c r="EG108" s="227"/>
      <c r="EH108" s="227"/>
      <c r="EI108" s="227"/>
      <c r="EJ108" s="227"/>
      <c r="EK108" s="227"/>
      <c r="EL108" s="227"/>
      <c r="EM108" s="227"/>
      <c r="EN108" s="227"/>
      <c r="EO108" s="227"/>
      <c r="EP108" s="227"/>
      <c r="EQ108" s="227"/>
      <c r="ER108" s="228"/>
      <c r="ES108" s="229"/>
      <c r="ET108" s="230"/>
      <c r="EU108" s="230"/>
      <c r="EV108" s="230"/>
      <c r="EW108" s="230"/>
      <c r="EX108" s="230"/>
      <c r="EY108" s="230"/>
      <c r="EZ108" s="230"/>
      <c r="FA108" s="230"/>
      <c r="FB108" s="230"/>
      <c r="FC108" s="230"/>
      <c r="FD108" s="230"/>
      <c r="FE108" s="232"/>
    </row>
    <row r="109" spans="1:161" ht="3" customHeight="1" thickBot="1">
      <c r="CS109" s="225"/>
      <c r="CT109" s="223"/>
      <c r="CU109" s="223"/>
      <c r="CV109" s="223"/>
      <c r="CW109" s="223"/>
      <c r="CX109" s="223"/>
      <c r="CY109" s="223"/>
      <c r="CZ109" s="223"/>
      <c r="DA109" s="223"/>
      <c r="DB109" s="223"/>
      <c r="DC109" s="223"/>
      <c r="DD109" s="223"/>
      <c r="DE109" s="224"/>
    </row>
    <row r="110" spans="1:161" s="256" customFormat="1" ht="14.4">
      <c r="A110" s="255" t="s">
        <v>234</v>
      </c>
    </row>
    <row r="111" spans="1:161" s="256" customFormat="1" ht="14.4">
      <c r="A111" s="255" t="s">
        <v>235</v>
      </c>
    </row>
    <row r="112" spans="1:161" s="256" customFormat="1" ht="14.4">
      <c r="A112" s="255" t="s">
        <v>236</v>
      </c>
    </row>
    <row r="113" spans="1:169" s="256" customFormat="1" ht="12">
      <c r="A113" s="255" t="s">
        <v>237</v>
      </c>
    </row>
    <row r="114" spans="1:169" s="256" customFormat="1" ht="12">
      <c r="A114" s="255" t="s">
        <v>238</v>
      </c>
    </row>
    <row r="115" spans="1:169" s="256" customFormat="1" ht="12">
      <c r="A115" s="255" t="s">
        <v>239</v>
      </c>
    </row>
    <row r="116" spans="1:169" s="256" customFormat="1" ht="33" customHeight="1">
      <c r="A116" s="257" t="s">
        <v>240</v>
      </c>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row>
    <row r="117" spans="1:169" s="256" customFormat="1" ht="12">
      <c r="A117" s="255" t="s">
        <v>241</v>
      </c>
    </row>
    <row r="118" spans="1:169" s="256" customFormat="1" ht="33" customHeight="1">
      <c r="A118" s="257" t="s">
        <v>242</v>
      </c>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row>
    <row r="119" spans="1:169" s="256" customFormat="1" ht="36" customHeight="1">
      <c r="A119" s="257" t="s">
        <v>243</v>
      </c>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c r="CP119" s="257"/>
      <c r="CQ119" s="257"/>
      <c r="CR119" s="257"/>
      <c r="CS119" s="257"/>
      <c r="CT119" s="257"/>
      <c r="CU119" s="257"/>
      <c r="CV119" s="257"/>
      <c r="CW119" s="257"/>
      <c r="CX119" s="257"/>
      <c r="CY119" s="257"/>
      <c r="CZ119" s="257"/>
      <c r="DA119" s="257"/>
      <c r="DB119" s="257"/>
      <c r="DC119" s="257"/>
      <c r="DD119" s="257"/>
      <c r="DE119" s="257"/>
      <c r="DF119" s="257"/>
      <c r="DG119" s="257"/>
      <c r="DH119" s="257"/>
      <c r="DI119" s="257"/>
      <c r="DJ119" s="257"/>
      <c r="DK119" s="257"/>
      <c r="DL119" s="257"/>
      <c r="DM119" s="257"/>
      <c r="DN119" s="257"/>
      <c r="DO119" s="257"/>
      <c r="DP119" s="257"/>
      <c r="DQ119" s="257"/>
      <c r="DR119" s="257"/>
      <c r="DS119" s="257"/>
      <c r="DT119" s="257"/>
      <c r="DU119" s="257"/>
      <c r="DV119" s="257"/>
      <c r="DW119" s="257"/>
      <c r="DX119" s="257"/>
      <c r="DY119" s="257"/>
      <c r="DZ119" s="257"/>
      <c r="EA119" s="257"/>
      <c r="EB119" s="257"/>
      <c r="EC119" s="257"/>
      <c r="ED119" s="257"/>
      <c r="EE119" s="257"/>
      <c r="EF119" s="257"/>
      <c r="EG119" s="257"/>
      <c r="EH119" s="257"/>
      <c r="EI119" s="257"/>
      <c r="EJ119" s="257"/>
      <c r="EK119" s="257"/>
      <c r="EL119" s="257"/>
      <c r="EM119" s="257"/>
      <c r="EN119" s="257"/>
      <c r="EO119" s="257"/>
      <c r="EP119" s="257"/>
      <c r="EQ119" s="257"/>
      <c r="ER119" s="257"/>
      <c r="ES119" s="257"/>
      <c r="ET119" s="257"/>
      <c r="EU119" s="257"/>
      <c r="EV119" s="257"/>
      <c r="EW119" s="257"/>
      <c r="EX119" s="257"/>
      <c r="EY119" s="257"/>
      <c r="EZ119" s="257"/>
      <c r="FA119" s="257"/>
      <c r="FB119" s="257"/>
      <c r="FC119" s="257"/>
      <c r="FD119" s="257"/>
      <c r="FE119" s="257"/>
    </row>
    <row r="120" spans="1:169" s="256" customFormat="1" ht="24" customHeight="1">
      <c r="A120" s="255" t="s">
        <v>244</v>
      </c>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8"/>
      <c r="BZ120" s="258"/>
      <c r="CA120" s="258"/>
      <c r="CB120" s="258"/>
      <c r="CC120" s="258"/>
      <c r="CD120" s="258"/>
      <c r="CE120" s="258"/>
      <c r="CF120" s="258"/>
      <c r="CG120" s="258"/>
      <c r="CH120" s="258"/>
      <c r="CI120" s="258"/>
      <c r="CJ120" s="258"/>
      <c r="CK120" s="258"/>
      <c r="CL120" s="258"/>
      <c r="CM120" s="258"/>
      <c r="CN120" s="258"/>
      <c r="CO120" s="258"/>
      <c r="CP120" s="258"/>
      <c r="CQ120" s="258"/>
      <c r="CR120" s="258"/>
      <c r="CS120" s="258"/>
      <c r="CT120" s="258"/>
      <c r="CU120" s="258"/>
      <c r="CV120" s="258"/>
      <c r="CW120" s="258"/>
      <c r="CX120" s="258"/>
      <c r="CY120" s="258"/>
      <c r="CZ120" s="258"/>
      <c r="DA120" s="258"/>
      <c r="DB120" s="258"/>
      <c r="DC120" s="258"/>
      <c r="DD120" s="258"/>
      <c r="DE120" s="258"/>
      <c r="DF120" s="258"/>
      <c r="DG120" s="258"/>
      <c r="DH120" s="258"/>
      <c r="DI120" s="258"/>
      <c r="DJ120" s="258"/>
      <c r="DK120" s="258"/>
      <c r="DL120" s="258"/>
      <c r="DM120" s="258"/>
      <c r="DN120" s="258"/>
      <c r="DO120" s="258"/>
      <c r="DP120" s="258"/>
      <c r="DQ120" s="258"/>
      <c r="DR120" s="258"/>
      <c r="DS120" s="258"/>
      <c r="DT120" s="258"/>
      <c r="DU120" s="258"/>
      <c r="DV120" s="258"/>
      <c r="DW120" s="258"/>
      <c r="DX120" s="258"/>
      <c r="DY120" s="258"/>
      <c r="DZ120" s="258"/>
      <c r="EA120" s="258"/>
      <c r="EB120" s="258"/>
      <c r="EC120" s="258"/>
      <c r="ED120" s="258"/>
      <c r="EE120" s="258"/>
      <c r="EF120" s="258"/>
      <c r="EG120" s="258"/>
      <c r="EH120" s="258"/>
      <c r="EI120" s="258"/>
      <c r="EJ120" s="258"/>
      <c r="EK120" s="258"/>
      <c r="EL120" s="258"/>
      <c r="EM120" s="258"/>
      <c r="EN120" s="258"/>
      <c r="EO120" s="258"/>
      <c r="EP120" s="258"/>
      <c r="EQ120" s="258"/>
      <c r="ER120" s="258"/>
      <c r="ES120" s="258"/>
      <c r="ET120" s="258"/>
      <c r="EU120" s="258"/>
      <c r="EV120" s="258"/>
      <c r="EW120" s="258"/>
      <c r="EX120" s="258"/>
      <c r="EY120" s="258"/>
      <c r="EZ120" s="258"/>
      <c r="FA120" s="258"/>
      <c r="FB120" s="258"/>
      <c r="FC120" s="258"/>
      <c r="FD120" s="258"/>
      <c r="FE120" s="258"/>
      <c r="FF120" s="258"/>
      <c r="FG120" s="258"/>
      <c r="FH120" s="258"/>
      <c r="FI120" s="258"/>
      <c r="FJ120" s="258"/>
      <c r="FK120" s="258"/>
      <c r="FL120" s="258"/>
      <c r="FM120" s="258"/>
    </row>
    <row r="121" spans="1:169" s="256" customFormat="1" ht="12">
      <c r="A121" s="256" t="s">
        <v>245</v>
      </c>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c r="BC121" s="258"/>
      <c r="BD121" s="258"/>
      <c r="BE121" s="258"/>
      <c r="BF121" s="258"/>
      <c r="BG121" s="258"/>
      <c r="BH121" s="258"/>
      <c r="BI121" s="258"/>
      <c r="BJ121" s="258"/>
      <c r="BK121" s="258"/>
      <c r="BL121" s="258"/>
      <c r="BM121" s="258"/>
      <c r="BN121" s="258"/>
      <c r="BO121" s="258"/>
      <c r="BP121" s="258"/>
      <c r="BQ121" s="258"/>
      <c r="BR121" s="258"/>
      <c r="BS121" s="258"/>
      <c r="BT121" s="258"/>
      <c r="BU121" s="258"/>
      <c r="BV121" s="258"/>
      <c r="BW121" s="258"/>
      <c r="BX121" s="258"/>
      <c r="BY121" s="258"/>
      <c r="BZ121" s="258"/>
      <c r="CA121" s="258"/>
      <c r="CB121" s="258"/>
      <c r="CC121" s="258"/>
      <c r="CD121" s="258"/>
      <c r="CE121" s="258"/>
      <c r="CF121" s="258"/>
      <c r="CG121" s="258"/>
      <c r="CH121" s="258"/>
      <c r="CI121" s="258"/>
      <c r="CJ121" s="258"/>
      <c r="CK121" s="258"/>
      <c r="CL121" s="258"/>
      <c r="CM121" s="258"/>
      <c r="CN121" s="258"/>
      <c r="CO121" s="258"/>
      <c r="CP121" s="258"/>
      <c r="CQ121" s="258"/>
      <c r="CR121" s="258"/>
      <c r="CS121" s="258"/>
      <c r="CT121" s="258"/>
      <c r="CU121" s="258"/>
      <c r="CV121" s="258"/>
      <c r="CW121" s="258"/>
      <c r="CX121" s="258"/>
      <c r="CY121" s="258"/>
      <c r="CZ121" s="258"/>
      <c r="DA121" s="258"/>
      <c r="DB121" s="258"/>
      <c r="DC121" s="258"/>
      <c r="DD121" s="258"/>
      <c r="DE121" s="258"/>
      <c r="DF121" s="258"/>
      <c r="DG121" s="258"/>
      <c r="DH121" s="258"/>
      <c r="DI121" s="258"/>
      <c r="DJ121" s="258"/>
      <c r="DK121" s="258"/>
      <c r="DL121" s="258"/>
      <c r="DM121" s="258"/>
      <c r="DN121" s="258"/>
      <c r="DO121" s="258"/>
      <c r="DP121" s="258"/>
      <c r="DQ121" s="258"/>
      <c r="DR121" s="258"/>
      <c r="DS121" s="258"/>
      <c r="DT121" s="258"/>
      <c r="DU121" s="258"/>
      <c r="DV121" s="258"/>
      <c r="DW121" s="258"/>
      <c r="DX121" s="258"/>
      <c r="DY121" s="258"/>
      <c r="DZ121" s="258"/>
      <c r="EA121" s="258"/>
      <c r="EB121" s="258"/>
      <c r="EC121" s="258"/>
      <c r="ED121" s="258"/>
      <c r="EE121" s="258"/>
      <c r="EF121" s="258"/>
      <c r="EG121" s="258"/>
      <c r="EH121" s="258"/>
      <c r="EI121" s="258"/>
      <c r="EJ121" s="258"/>
      <c r="EK121" s="258"/>
      <c r="EL121" s="258"/>
      <c r="EM121" s="258"/>
      <c r="EN121" s="258"/>
      <c r="EO121" s="258"/>
      <c r="EP121" s="258"/>
      <c r="EQ121" s="258"/>
      <c r="ER121" s="258"/>
      <c r="ES121" s="258"/>
      <c r="ET121" s="258"/>
      <c r="EU121" s="258"/>
      <c r="EV121" s="258"/>
      <c r="EW121" s="258"/>
      <c r="EX121" s="258"/>
      <c r="EY121" s="258"/>
      <c r="EZ121" s="258"/>
      <c r="FA121" s="258"/>
      <c r="FB121" s="258"/>
      <c r="FC121" s="258"/>
      <c r="FD121" s="258"/>
      <c r="FE121" s="258"/>
      <c r="FF121" s="258"/>
      <c r="FG121" s="258"/>
      <c r="FH121" s="258"/>
      <c r="FI121" s="258"/>
      <c r="FJ121" s="258"/>
      <c r="FK121" s="258"/>
      <c r="FL121" s="258"/>
      <c r="FM121" s="258"/>
    </row>
    <row r="122" spans="1:169" s="256" customFormat="1" ht="14.4">
      <c r="A122" s="255" t="s">
        <v>246</v>
      </c>
    </row>
    <row r="123" spans="1:169" s="256" customFormat="1" ht="39" customHeight="1">
      <c r="A123" s="257" t="s">
        <v>247</v>
      </c>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row>
    <row r="124" spans="1:169" ht="3" customHeight="1"/>
  </sheetData>
  <mergeCells count="643">
    <mergeCell ref="A123:FE123"/>
    <mergeCell ref="EF108:ER108"/>
    <mergeCell ref="ES108:FE108"/>
    <mergeCell ref="CS109:DE109"/>
    <mergeCell ref="A116:FE116"/>
    <mergeCell ref="A118:FE118"/>
    <mergeCell ref="A119:FE119"/>
    <mergeCell ref="A108:BW108"/>
    <mergeCell ref="BX108:CE108"/>
    <mergeCell ref="CF108:CR108"/>
    <mergeCell ref="CS108:DE108"/>
    <mergeCell ref="DF108:DR108"/>
    <mergeCell ref="DS108:EE108"/>
    <mergeCell ref="EF106:ER106"/>
    <mergeCell ref="ES106:FE106"/>
    <mergeCell ref="A107:BW107"/>
    <mergeCell ref="BX107:CE107"/>
    <mergeCell ref="CF107:CR107"/>
    <mergeCell ref="CS107:DE107"/>
    <mergeCell ref="DF107:DR107"/>
    <mergeCell ref="DS107:EE107"/>
    <mergeCell ref="EF107:ER107"/>
    <mergeCell ref="ES107:FE107"/>
    <mergeCell ref="A106:BW106"/>
    <mergeCell ref="BX106:CE106"/>
    <mergeCell ref="CF106:CR106"/>
    <mergeCell ref="CS106:DE106"/>
    <mergeCell ref="DF106:DR106"/>
    <mergeCell ref="DS106:EE106"/>
    <mergeCell ref="EF104:ER104"/>
    <mergeCell ref="ES104:FE104"/>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2:ER102"/>
    <mergeCell ref="ES102:FE102"/>
    <mergeCell ref="A103:BW103"/>
    <mergeCell ref="BX103:CE103"/>
    <mergeCell ref="CF103:CR103"/>
    <mergeCell ref="CS103:DE103"/>
    <mergeCell ref="DF103:DR103"/>
    <mergeCell ref="DS103:EE103"/>
    <mergeCell ref="EF103:ER103"/>
    <mergeCell ref="ES103:FE103"/>
    <mergeCell ref="A102:BW102"/>
    <mergeCell ref="BX102:CE102"/>
    <mergeCell ref="CF102:CR102"/>
    <mergeCell ref="CS102:DE102"/>
    <mergeCell ref="DF102:DR102"/>
    <mergeCell ref="DS102:EE102"/>
    <mergeCell ref="EF100:ER100"/>
    <mergeCell ref="ES100:FE100"/>
    <mergeCell ref="A101:BW101"/>
    <mergeCell ref="BX101:CE101"/>
    <mergeCell ref="CF101:CR101"/>
    <mergeCell ref="CS101:DE101"/>
    <mergeCell ref="DF101:DR101"/>
    <mergeCell ref="DS101:EE101"/>
    <mergeCell ref="EF101:ER101"/>
    <mergeCell ref="ES101:FE101"/>
    <mergeCell ref="A100:BW100"/>
    <mergeCell ref="BX100:CE100"/>
    <mergeCell ref="CF100:CR100"/>
    <mergeCell ref="CS100:DE100"/>
    <mergeCell ref="DF100:DR100"/>
    <mergeCell ref="DS100:EE100"/>
    <mergeCell ref="ES98:FE98"/>
    <mergeCell ref="A99:BW99"/>
    <mergeCell ref="BX99:CE99"/>
    <mergeCell ref="CF99:CR99"/>
    <mergeCell ref="CS99:DE99"/>
    <mergeCell ref="DF99:DR99"/>
    <mergeCell ref="DS99:EE99"/>
    <mergeCell ref="EF99:ER99"/>
    <mergeCell ref="ES99:FE99"/>
    <mergeCell ref="EF96:ER97"/>
    <mergeCell ref="ES96:FE97"/>
    <mergeCell ref="A97:BW97"/>
    <mergeCell ref="A98:BW98"/>
    <mergeCell ref="BX98:CE98"/>
    <mergeCell ref="CF98:CR98"/>
    <mergeCell ref="CS98:DE98"/>
    <mergeCell ref="DF98:DR98"/>
    <mergeCell ref="DS98:EE98"/>
    <mergeCell ref="EF98:ER98"/>
    <mergeCell ref="A96:BW96"/>
    <mergeCell ref="BX96:CE97"/>
    <mergeCell ref="CF96:CR97"/>
    <mergeCell ref="CS96:DE97"/>
    <mergeCell ref="DF96:DR97"/>
    <mergeCell ref="DS96:EE97"/>
    <mergeCell ref="EF94:ER94"/>
    <mergeCell ref="ES94:FE94"/>
    <mergeCell ref="A95:BW95"/>
    <mergeCell ref="BX95:CE95"/>
    <mergeCell ref="CF95:CR95"/>
    <mergeCell ref="CS95:DE95"/>
    <mergeCell ref="DF95:DR95"/>
    <mergeCell ref="DS95:EE95"/>
    <mergeCell ref="EF95:EQ95"/>
    <mergeCell ref="ES95:FE95"/>
    <mergeCell ref="A94:BW94"/>
    <mergeCell ref="BX94:CE94"/>
    <mergeCell ref="CF94:CR94"/>
    <mergeCell ref="CS94:DE94"/>
    <mergeCell ref="DF94:DR94"/>
    <mergeCell ref="DS94:EE94"/>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S56:FE56"/>
    <mergeCell ref="A57:BW57"/>
    <mergeCell ref="BX57:CE57"/>
    <mergeCell ref="CF57:CR57"/>
    <mergeCell ref="CS57:DE57"/>
    <mergeCell ref="DF57:DR57"/>
    <mergeCell ref="DS57:EE57"/>
    <mergeCell ref="EF57:ER57"/>
    <mergeCell ref="ES57:FE57"/>
    <mergeCell ref="EF54:ER55"/>
    <mergeCell ref="ES54:FE55"/>
    <mergeCell ref="A55:BW55"/>
    <mergeCell ref="A56:BW56"/>
    <mergeCell ref="BX56:CE56"/>
    <mergeCell ref="CF56:CR56"/>
    <mergeCell ref="CS56:DE56"/>
    <mergeCell ref="DF56:DR56"/>
    <mergeCell ref="DS56:EE56"/>
    <mergeCell ref="EF56:ER56"/>
    <mergeCell ref="A54:BW54"/>
    <mergeCell ref="BX54:CE55"/>
    <mergeCell ref="CF54:CR55"/>
    <mergeCell ref="CS54:DE55"/>
    <mergeCell ref="DF54:DR55"/>
    <mergeCell ref="DS54:EE55"/>
    <mergeCell ref="EF52:ER52"/>
    <mergeCell ref="ES52:FE52"/>
    <mergeCell ref="A53:BW53"/>
    <mergeCell ref="BX53:CE53"/>
    <mergeCell ref="CF53:CR53"/>
    <mergeCell ref="CS53:DE53"/>
    <mergeCell ref="DF53:DR53"/>
    <mergeCell ref="DS53:EE53"/>
    <mergeCell ref="EF53:ER53"/>
    <mergeCell ref="ES53:FE53"/>
    <mergeCell ref="A52:BW52"/>
    <mergeCell ref="BX52:CE52"/>
    <mergeCell ref="CF52:CR52"/>
    <mergeCell ref="CS52:DE52"/>
    <mergeCell ref="DF52:DR52"/>
    <mergeCell ref="DS52:EE52"/>
    <mergeCell ref="ES50:FE50"/>
    <mergeCell ref="A51:BW51"/>
    <mergeCell ref="BX51:CE51"/>
    <mergeCell ref="CF51:CR51"/>
    <mergeCell ref="CS51:DE51"/>
    <mergeCell ref="DF51:DR51"/>
    <mergeCell ref="DS51:EE51"/>
    <mergeCell ref="EF51:ER51"/>
    <mergeCell ref="ES51:FE51"/>
    <mergeCell ref="EF48:ER49"/>
    <mergeCell ref="ES48:FE49"/>
    <mergeCell ref="A49:BW49"/>
    <mergeCell ref="A50:BW50"/>
    <mergeCell ref="BX50:CE50"/>
    <mergeCell ref="CF50:CR50"/>
    <mergeCell ref="CS50:DE50"/>
    <mergeCell ref="DF50:DR50"/>
    <mergeCell ref="DS50:EE50"/>
    <mergeCell ref="EF50:ER50"/>
    <mergeCell ref="A48:BW48"/>
    <mergeCell ref="BX48:CE49"/>
    <mergeCell ref="CF48:CR49"/>
    <mergeCell ref="CS48:DE49"/>
    <mergeCell ref="DF48:DR49"/>
    <mergeCell ref="DS48:EE49"/>
    <mergeCell ref="ES45:FE45"/>
    <mergeCell ref="A46:BW46"/>
    <mergeCell ref="BX46:CE47"/>
    <mergeCell ref="CF46:CR47"/>
    <mergeCell ref="CS46:DE47"/>
    <mergeCell ref="DF46:DR47"/>
    <mergeCell ref="DS46:EE47"/>
    <mergeCell ref="EF46:ER47"/>
    <mergeCell ref="ES46:FE47"/>
    <mergeCell ref="A47:BW47"/>
    <mergeCell ref="EF43:ER44"/>
    <mergeCell ref="ES43:FE44"/>
    <mergeCell ref="A44:BW44"/>
    <mergeCell ref="A45:BW45"/>
    <mergeCell ref="BX45:CE45"/>
    <mergeCell ref="CF45:CR45"/>
    <mergeCell ref="CS45:DE45"/>
    <mergeCell ref="DF45:DR45"/>
    <mergeCell ref="DS45:EE45"/>
    <mergeCell ref="EF45:ER45"/>
    <mergeCell ref="A43:BW43"/>
    <mergeCell ref="BX43:CE44"/>
    <mergeCell ref="CF43:CR44"/>
    <mergeCell ref="CS43:DE44"/>
    <mergeCell ref="DF43:DR44"/>
    <mergeCell ref="DS43:EE44"/>
    <mergeCell ref="EF41:ER41"/>
    <mergeCell ref="ES41:FE41"/>
    <mergeCell ref="A42:BW42"/>
    <mergeCell ref="BX42:CE42"/>
    <mergeCell ref="CF42:CR42"/>
    <mergeCell ref="CS42:DE42"/>
    <mergeCell ref="DF42:DR42"/>
    <mergeCell ref="DS42:EE42"/>
    <mergeCell ref="EF42:ER42"/>
    <mergeCell ref="ES42:FE42"/>
    <mergeCell ref="A41:BW41"/>
    <mergeCell ref="BX41:CE41"/>
    <mergeCell ref="CF41:CR41"/>
    <mergeCell ref="CS41:DE41"/>
    <mergeCell ref="DF41:DR41"/>
    <mergeCell ref="DS41:EE41"/>
    <mergeCell ref="ES39:FE39"/>
    <mergeCell ref="A40:BW40"/>
    <mergeCell ref="BX40:CE40"/>
    <mergeCell ref="CF40:CR40"/>
    <mergeCell ref="CS40:DE40"/>
    <mergeCell ref="DF40:DR40"/>
    <mergeCell ref="DS40:EE40"/>
    <mergeCell ref="EF40:ER40"/>
    <mergeCell ref="ES40:FE40"/>
    <mergeCell ref="DS38:EE38"/>
    <mergeCell ref="EF38:ER38"/>
    <mergeCell ref="ES38:FE38"/>
    <mergeCell ref="A39:BW39"/>
    <mergeCell ref="BX39:CE39"/>
    <mergeCell ref="CF39:CR39"/>
    <mergeCell ref="CS39:DE39"/>
    <mergeCell ref="DF39:DR39"/>
    <mergeCell ref="DS39:EE39"/>
    <mergeCell ref="EF39:ER39"/>
    <mergeCell ref="A37:BW37"/>
    <mergeCell ref="A38:BW38"/>
    <mergeCell ref="BX38:CE38"/>
    <mergeCell ref="CF38:CR38"/>
    <mergeCell ref="CS38:DE38"/>
    <mergeCell ref="DF38:DR38"/>
    <mergeCell ref="EF35:ER35"/>
    <mergeCell ref="ES35:FE35"/>
    <mergeCell ref="A36:BW36"/>
    <mergeCell ref="BX36:CE37"/>
    <mergeCell ref="CF36:CR37"/>
    <mergeCell ref="CS36:DE37"/>
    <mergeCell ref="DF36:DR37"/>
    <mergeCell ref="DS36:EE37"/>
    <mergeCell ref="EF36:ER37"/>
    <mergeCell ref="ES36:FE37"/>
    <mergeCell ref="A35:BW35"/>
    <mergeCell ref="BX35:CE35"/>
    <mergeCell ref="CF35:CR35"/>
    <mergeCell ref="CS35:DE35"/>
    <mergeCell ref="DF35:DR35"/>
    <mergeCell ref="DS35:EE35"/>
    <mergeCell ref="EF33:ER33"/>
    <mergeCell ref="ES33:FE33"/>
    <mergeCell ref="A34:BW34"/>
    <mergeCell ref="BX34:CE34"/>
    <mergeCell ref="CF34:CR34"/>
    <mergeCell ref="CS34:DE34"/>
    <mergeCell ref="DF34:DR34"/>
    <mergeCell ref="DS34:EE34"/>
    <mergeCell ref="EF34:ER34"/>
    <mergeCell ref="ES34:FE34"/>
    <mergeCell ref="A33:BW33"/>
    <mergeCell ref="BX33:CE33"/>
    <mergeCell ref="CF33:CR33"/>
    <mergeCell ref="CS33:DE33"/>
    <mergeCell ref="DF33:DR33"/>
    <mergeCell ref="DS33:EE33"/>
    <mergeCell ref="EF31:ER31"/>
    <mergeCell ref="ES31:FE31"/>
    <mergeCell ref="A32:BW32"/>
    <mergeCell ref="BX32:CE32"/>
    <mergeCell ref="CF32:CR32"/>
    <mergeCell ref="CS32:DE32"/>
    <mergeCell ref="DF32:DR32"/>
    <mergeCell ref="DS32:EE32"/>
    <mergeCell ref="EF32:ER32"/>
    <mergeCell ref="ES32:FE32"/>
    <mergeCell ref="A31:BW31"/>
    <mergeCell ref="BX31:CE31"/>
    <mergeCell ref="CF31:CR31"/>
    <mergeCell ref="CS31:DE31"/>
    <mergeCell ref="DF31:DR31"/>
    <mergeCell ref="DS31:EE31"/>
    <mergeCell ref="EL29:EN29"/>
    <mergeCell ref="EO29:ER29"/>
    <mergeCell ref="ES29:FE30"/>
    <mergeCell ref="DF30:DR30"/>
    <mergeCell ref="DS30:EE30"/>
    <mergeCell ref="EF30:ER30"/>
    <mergeCell ref="DL29:DN29"/>
    <mergeCell ref="DO29:DR29"/>
    <mergeCell ref="DS29:DX29"/>
    <mergeCell ref="DY29:EA29"/>
    <mergeCell ref="EB29:EE29"/>
    <mergeCell ref="EF29:EK29"/>
    <mergeCell ref="P23:EA23"/>
    <mergeCell ref="ES23:FE23"/>
    <mergeCell ref="ES24:FE24"/>
    <mergeCell ref="A26:FE26"/>
    <mergeCell ref="A28:BW30"/>
    <mergeCell ref="BX28:CE30"/>
    <mergeCell ref="CF28:CR30"/>
    <mergeCell ref="CS28:DE30"/>
    <mergeCell ref="DF28:FE28"/>
    <mergeCell ref="DF29:DK29"/>
    <mergeCell ref="ES19:FE19"/>
    <mergeCell ref="A20:AE20"/>
    <mergeCell ref="AF20:DZ20"/>
    <mergeCell ref="ES20:FE20"/>
    <mergeCell ref="ES21:FE21"/>
    <mergeCell ref="ES22:FE22"/>
    <mergeCell ref="AO15:DM15"/>
    <mergeCell ref="AH16:DP16"/>
    <mergeCell ref="ES16:FE17"/>
    <mergeCell ref="BG18:BJ18"/>
    <mergeCell ref="BK18:BM18"/>
    <mergeCell ref="BN18:BO18"/>
    <mergeCell ref="BQ18:CE18"/>
    <mergeCell ref="CF18:CH18"/>
    <mergeCell ref="CI18:CK18"/>
    <mergeCell ref="ES18:FE18"/>
    <mergeCell ref="DW13:DX13"/>
    <mergeCell ref="DY13:EA13"/>
    <mergeCell ref="EB13:EC13"/>
    <mergeCell ref="EE13:ES13"/>
    <mergeCell ref="ET13:EV13"/>
    <mergeCell ref="EW13:EY13"/>
    <mergeCell ref="DW9:FE9"/>
    <mergeCell ref="DW10:FE10"/>
    <mergeCell ref="DW11:EI11"/>
    <mergeCell ref="EL11:FE11"/>
    <mergeCell ref="DW12:EI12"/>
    <mergeCell ref="EL12:FE12"/>
    <mergeCell ref="DB1:FE1"/>
    <mergeCell ref="DB2:FE2"/>
    <mergeCell ref="DB4:FE4"/>
    <mergeCell ref="DW6:FE6"/>
    <mergeCell ref="DW7:FE7"/>
    <mergeCell ref="DW8:FE8"/>
  </mergeCells>
  <pageMargins left="0.78740157480314965" right="0.39370078740157483" top="0.39370078740157483" bottom="0.39370078740157483" header="0.19685039370078741" footer="0.19685039370078741"/>
  <pageSetup paperSize="9" scale="52" fitToHeight="2" orientation="portrait" r:id="rId1"/>
  <headerFooter alignWithMargins="0"/>
  <rowBreaks count="1" manualBreakCount="1">
    <brk id="68"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Чучк ООШ</vt:lpstr>
      <vt:lpstr>'Чучк ООШ'!Заголовки_для_печати</vt:lpstr>
      <vt:lpstr>'Чучк ООШ'!Область_печати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CBU-45</dc:creator>
  <cp:lastModifiedBy>CBU-45</cp:lastModifiedBy>
  <dcterms:created xsi:type="dcterms:W3CDTF">2025-04-21T12:03:02Z</dcterms:created>
  <dcterms:modified xsi:type="dcterms:W3CDTF">2025-04-21T12:03:13Z</dcterms:modified>
</cp:coreProperties>
</file>